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2013_прил_18" sheetId="1" r:id="rId1"/>
  </sheets>
  <definedNames/>
  <calcPr fullCalcOnLoad="1"/>
</workbook>
</file>

<file path=xl/sharedStrings.xml><?xml version="1.0" encoding="utf-8"?>
<sst xmlns="http://schemas.openxmlformats.org/spreadsheetml/2006/main" count="194" uniqueCount="86">
  <si>
    <t>КЦСР</t>
  </si>
  <si>
    <t xml:space="preserve">   РП</t>
  </si>
  <si>
    <t xml:space="preserve"> КВР</t>
  </si>
  <si>
    <t>Наименование</t>
  </si>
  <si>
    <t>Сумма</t>
  </si>
  <si>
    <t>(тыс.рубл.)</t>
  </si>
  <si>
    <t xml:space="preserve">                                                                  Всего</t>
  </si>
  <si>
    <t>МЦП «Обеспечение жильем молодых семей Максатихинского района на 2011-2015 гг.»</t>
  </si>
  <si>
    <t>Социальная политика</t>
  </si>
  <si>
    <t>Социальное обеспечение населения</t>
  </si>
  <si>
    <t>Субсидии гражданам  на приобретение  жилья</t>
  </si>
  <si>
    <t>Национальная безопасность и правоохранительная деятельность</t>
  </si>
  <si>
    <t>Прочая закупка товаров, работ, услуг для государственных (муниципальных) нужд</t>
  </si>
  <si>
    <t>Национальная экономика</t>
  </si>
  <si>
    <t>Транспорт</t>
  </si>
  <si>
    <t>Субсидии юридическим лицам  кроме государственных (муниципальных)учреждений и физическим лицам- производителям товаров, работ, услуг</t>
  </si>
  <si>
    <t>Дорожное хозяйство(дорожные фонды)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</si>
  <si>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</si>
  <si>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Средства массовой информации</t>
  </si>
  <si>
    <t>Сельское хозяйство и рыболовство</t>
  </si>
  <si>
    <t>Субсидии юридическим лицам (кроме государственных (муниципальных)учреждений и физическим лицам- производителям товаров, работ, услуг</t>
  </si>
  <si>
    <t>Субсидии  гражданам на приобретение жилья</t>
  </si>
  <si>
    <t>Другие вопросы в области национальной экономики</t>
  </si>
  <si>
    <t>МЦП «Развитие туризма в Максатихинском районе Тверской области на 2012-2014гг.»</t>
  </si>
  <si>
    <t>Пособия и компенсации гражданам и иные выплаты, кроме публичных нормативных  обязательств</t>
  </si>
  <si>
    <t>МЦП «Комплексные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 на 2011-2013гг.»</t>
  </si>
  <si>
    <t>Общегосударственные вопросы</t>
  </si>
  <si>
    <t>Другие общегосударственные вопросы</t>
  </si>
  <si>
    <t>МЦП «Программа подготовки, переподготовки и повышения квалификации управленческих кадров органов местного самоуправления Максатихинского района»</t>
  </si>
  <si>
    <t>МЦП «Поддержка развития малого и среднего предпринимательства на территории  МО «Максатихинский район» на 2012-2014гг»</t>
  </si>
  <si>
    <t>МЦП «Патриотическое воспитание граждан Максатихинского района на 2011-2015 годы»</t>
  </si>
  <si>
    <t>Образование</t>
  </si>
  <si>
    <t>Молодежная политика и оздоровление детей</t>
  </si>
  <si>
    <t>Выполнение функций органами местного самоуправления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</si>
  <si>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</si>
  <si>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</t>
  </si>
  <si>
    <t>Жилищно-коммунальное хозяйство</t>
  </si>
  <si>
    <t>Коммунальное хозяйство</t>
  </si>
  <si>
    <t>МЦП «Программа развития физической культуры и спорта в Максатихинском районе Тверской области на 2011-2013 годы»</t>
  </si>
  <si>
    <t>Физическая культура и спорт</t>
  </si>
  <si>
    <t>Массовый спорт</t>
  </si>
  <si>
    <t>МЦП «Комплексная поддержка медицинских кадров Максатихинского района на 2012-2014 годы»</t>
  </si>
  <si>
    <t>Защита населения и территории от чрезвычайных ситуаций природного и техногенного характера, гражданская оборона</t>
  </si>
  <si>
    <t>МЦП «Капитальный ремонт гидротехнического сооружения на ручье б/названия приток реки Тихвинка у д.Каликино Максатихинского района Тверской области»</t>
  </si>
  <si>
    <t>Водное хозяйство</t>
  </si>
  <si>
    <t>0300</t>
  </si>
  <si>
    <t>0400</t>
  </si>
  <si>
    <t>0408</t>
  </si>
  <si>
    <t>0409</t>
  </si>
  <si>
    <t>0405</t>
  </si>
  <si>
    <t>0412</t>
  </si>
  <si>
    <t>0100</t>
  </si>
  <si>
    <t>0113</t>
  </si>
  <si>
    <t>0700</t>
  </si>
  <si>
    <t>0707</t>
  </si>
  <si>
    <t>0500</t>
  </si>
  <si>
    <t>0502</t>
  </si>
  <si>
    <t>0309</t>
  </si>
  <si>
    <t>0406</t>
  </si>
  <si>
    <t>050</t>
  </si>
  <si>
    <t>7951000</t>
  </si>
  <si>
    <t>МЦП «Поддержка агропромышленного комплекса в Максатихинском районе на 2013 г.»</t>
  </si>
  <si>
    <t>МЦП «Развития  сферы  транспорта муниципального образования «Максатихинский  район» на 2013 -2015гг.»</t>
  </si>
  <si>
    <t>МЦП «Программа комплексного развития систем коммунальной инфраструктуры Максатихинского района на 2013-2015 годы»</t>
  </si>
  <si>
    <t>МЦП "Улучшение условий и охраны труда в Максатихинском районе на 2012-2015 годы"</t>
  </si>
  <si>
    <t>7956100</t>
  </si>
  <si>
    <t>244</t>
  </si>
  <si>
    <t>МЦП «Взаимодействие органов местного самоуправления Максатихинского района с общественными  и религиозными организациями, осуществляющими свою деятельность в Максатихинском районе на 2012-2014 гг.»</t>
  </si>
  <si>
    <t>МЦП «Социальная поддержка отдельных категорий граждан, проживающих вМаксатихинском районе на 2013-2015г.г.»</t>
  </si>
  <si>
    <t>МЦП «Развитие средств массовой информации (периодическая печать) муниципального образования «Максатихинский район» Тверской области на 2013-2015гг.»</t>
  </si>
  <si>
    <t>7956600</t>
  </si>
  <si>
    <t>7956500</t>
  </si>
  <si>
    <t>МЦП "Развития дорожного хозяйства муниципального образования "Максатихинский район" Тверской области на 2013-2015 годы"</t>
  </si>
  <si>
    <t>7956300</t>
  </si>
  <si>
    <t>810</t>
  </si>
  <si>
    <t>7957100</t>
  </si>
  <si>
    <t>111</t>
  </si>
  <si>
    <t>242</t>
  </si>
  <si>
    <t>7957200</t>
  </si>
  <si>
    <t>411</t>
  </si>
  <si>
    <t>Фонд оплаты труда и страховые взносы</t>
  </si>
  <si>
    <t>Закупка товаров, работ и услуг в сфере информационно-коммуникационных технологий</t>
  </si>
  <si>
    <t>МЦП "Проведение капитального ремонта здания по ул.Пролетарская д.4 (МФЦ)"</t>
  </si>
  <si>
    <t>МЦП "Развитие единой дежурно-диспетчерской службы Максатихинского района на 2013-2015 годы и реализация мероприятий по управлению зданиями и помещениями"</t>
  </si>
  <si>
    <t xml:space="preserve">Перечень муниципальных целевых программ,
предусмотренных к финансированию 
из муниципального района на 2013 год.
</t>
  </si>
  <si>
    <t xml:space="preserve">Приложение № 10                                                                                                                   к решению Собрания депутатов
 Максатихинского района  № 342 от 20.03.2013г.                                                                           "О внесении изменений и дополнений в решение Собрания депутатов Максатихинского района  № 335 от 26.12.2012г.
«О бюджете Максатихинскиого района  на 2013 год
и на плановый период 2014 и 2015 годов»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</si>
</sst>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1" fillId="22" borderId="10" xfId="0" applyNumberFormat="1" applyFont="1" applyFill="1" applyBorder="1" applyAlignment="1">
      <alignment horizontal="right" vertical="top" wrapText="1"/>
    </xf>
    <xf numFmtId="0" fontId="2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9" fontId="1" fillId="4" borderId="10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horizontal="right" vertical="top" wrapText="1"/>
    </xf>
    <xf numFmtId="0" fontId="1" fillId="7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1" fillId="22" borderId="13" xfId="0" applyNumberFormat="1" applyFont="1" applyFill="1" applyBorder="1" applyAlignment="1">
      <alignment horizontal="right" vertical="top" wrapText="1"/>
    </xf>
    <xf numFmtId="2" fontId="2" fillId="22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right" vertical="top" wrapText="1"/>
    </xf>
    <xf numFmtId="2" fontId="1" fillId="4" borderId="14" xfId="0" applyNumberFormat="1" applyFont="1" applyFill="1" applyBorder="1" applyAlignment="1">
      <alignment horizontal="center" vertical="top" wrapText="1"/>
    </xf>
    <xf numFmtId="49" fontId="1" fillId="7" borderId="13" xfId="0" applyNumberFormat="1" applyFont="1" applyFill="1" applyBorder="1" applyAlignment="1">
      <alignment horizontal="right" vertical="top" wrapText="1"/>
    </xf>
    <xf numFmtId="2" fontId="1" fillId="7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2" fillId="22" borderId="13" xfId="0" applyNumberFormat="1" applyFont="1" applyFill="1" applyBorder="1" applyAlignment="1">
      <alignment horizontal="right" vertical="top" wrapText="1"/>
    </xf>
    <xf numFmtId="0" fontId="5" fillId="15" borderId="10" xfId="0" applyFont="1" applyFill="1" applyBorder="1" applyAlignment="1">
      <alignment horizontal="right" vertical="top" wrapText="1"/>
    </xf>
    <xf numFmtId="2" fontId="5" fillId="15" borderId="14" xfId="0" applyNumberFormat="1" applyFont="1" applyFill="1" applyBorder="1" applyAlignment="1">
      <alignment horizontal="center" vertical="top" wrapText="1"/>
    </xf>
    <xf numFmtId="49" fontId="5" fillId="15" borderId="13" xfId="0" applyNumberFormat="1" applyFont="1" applyFill="1" applyBorder="1" applyAlignment="1">
      <alignment horizontal="right" vertical="top" wrapText="1"/>
    </xf>
    <xf numFmtId="49" fontId="5" fillId="15" borderId="10" xfId="0" applyNumberFormat="1" applyFont="1" applyFill="1" applyBorder="1" applyAlignment="1">
      <alignment horizontal="right" vertical="top" wrapText="1"/>
    </xf>
    <xf numFmtId="49" fontId="2" fillId="22" borderId="13" xfId="0" applyNumberFormat="1" applyFont="1" applyFill="1" applyBorder="1" applyAlignment="1">
      <alignment horizontal="right"/>
    </xf>
    <xf numFmtId="49" fontId="2" fillId="22" borderId="10" xfId="0" applyNumberFormat="1" applyFont="1" applyFill="1" applyBorder="1" applyAlignment="1">
      <alignment horizontal="right"/>
    </xf>
    <xf numFmtId="0" fontId="2" fillId="22" borderId="10" xfId="0" applyFont="1" applyFill="1" applyBorder="1" applyAlignment="1">
      <alignment wrapText="1"/>
    </xf>
    <xf numFmtId="2" fontId="2" fillId="22" borderId="14" xfId="0" applyNumberFormat="1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2" fillId="22" borderId="13" xfId="0" applyNumberFormat="1" applyFont="1" applyFill="1" applyBorder="1" applyAlignment="1">
      <alignment horizontal="right"/>
    </xf>
    <xf numFmtId="49" fontId="2" fillId="22" borderId="10" xfId="0" applyNumberFormat="1" applyFont="1" applyFill="1" applyBorder="1" applyAlignment="1">
      <alignment horizontal="right"/>
    </xf>
    <xf numFmtId="0" fontId="2" fillId="22" borderId="1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2" fontId="1" fillId="0" borderId="14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4" max="4" width="54.375" style="0" customWidth="1"/>
    <col min="5" max="5" width="15.00390625" style="0" customWidth="1"/>
  </cols>
  <sheetData>
    <row r="1" spans="4:5" ht="102" customHeight="1">
      <c r="D1" s="47" t="s">
        <v>85</v>
      </c>
      <c r="E1" s="47"/>
    </row>
    <row r="3" spans="1:5" ht="46.5" customHeight="1">
      <c r="A3" s="56" t="s">
        <v>84</v>
      </c>
      <c r="B3" s="56"/>
      <c r="C3" s="56"/>
      <c r="D3" s="56"/>
      <c r="E3" s="56"/>
    </row>
    <row r="4" ht="13.5" thickBot="1">
      <c r="E4" s="10"/>
    </row>
    <row r="5" spans="1:5" ht="12.75">
      <c r="A5" s="49" t="s">
        <v>0</v>
      </c>
      <c r="B5" s="51" t="s">
        <v>1</v>
      </c>
      <c r="C5" s="51" t="s">
        <v>2</v>
      </c>
      <c r="D5" s="45" t="s">
        <v>3</v>
      </c>
      <c r="E5" s="11" t="s">
        <v>4</v>
      </c>
    </row>
    <row r="6" spans="1:5" ht="12.75">
      <c r="A6" s="50"/>
      <c r="B6" s="52"/>
      <c r="C6" s="52"/>
      <c r="D6" s="46"/>
      <c r="E6" s="12" t="s">
        <v>5</v>
      </c>
    </row>
    <row r="7" spans="1:5" ht="15.75">
      <c r="A7" s="26">
        <v>7950000</v>
      </c>
      <c r="B7" s="27"/>
      <c r="C7" s="27"/>
      <c r="D7" s="24" t="s">
        <v>6</v>
      </c>
      <c r="E7" s="25">
        <f>E8+E12+E24+E33+E37+E41+E45+E50+E54+E58+E62+E66+E71+E75+E78+E82+E18+E86+E96</f>
        <v>12584.900000000001</v>
      </c>
    </row>
    <row r="8" spans="1:5" ht="30" customHeight="1">
      <c r="A8" s="23">
        <v>7950100</v>
      </c>
      <c r="B8" s="2"/>
      <c r="C8" s="2"/>
      <c r="D8" s="3" t="s">
        <v>7</v>
      </c>
      <c r="E8" s="14">
        <f>E9</f>
        <v>500</v>
      </c>
    </row>
    <row r="9" spans="1:5" ht="21.75" customHeight="1">
      <c r="A9" s="15">
        <v>7950100</v>
      </c>
      <c r="B9" s="4">
        <v>1000</v>
      </c>
      <c r="C9" s="4"/>
      <c r="D9" s="5" t="s">
        <v>8</v>
      </c>
      <c r="E9" s="16">
        <f>E10</f>
        <v>500</v>
      </c>
    </row>
    <row r="10" spans="1:5" ht="21.75" customHeight="1">
      <c r="A10" s="15">
        <v>7950100</v>
      </c>
      <c r="B10" s="4">
        <v>1003</v>
      </c>
      <c r="C10" s="4"/>
      <c r="D10" s="5" t="s">
        <v>9</v>
      </c>
      <c r="E10" s="16">
        <f>E11</f>
        <v>500</v>
      </c>
    </row>
    <row r="11" spans="1:5" ht="21.75" customHeight="1">
      <c r="A11" s="15">
        <v>7950100</v>
      </c>
      <c r="B11" s="4">
        <v>1003</v>
      </c>
      <c r="C11" s="4">
        <v>322</v>
      </c>
      <c r="D11" s="5" t="s">
        <v>10</v>
      </c>
      <c r="E11" s="16">
        <v>500</v>
      </c>
    </row>
    <row r="12" spans="1:5" ht="27.75" customHeight="1">
      <c r="A12" s="23" t="s">
        <v>70</v>
      </c>
      <c r="B12" s="2"/>
      <c r="C12" s="2"/>
      <c r="D12" s="3" t="s">
        <v>62</v>
      </c>
      <c r="E12" s="14">
        <f>E14</f>
        <v>964.0999999999999</v>
      </c>
    </row>
    <row r="13" spans="1:5" ht="6" customHeight="1">
      <c r="A13" s="13"/>
      <c r="B13" s="2"/>
      <c r="C13" s="2"/>
      <c r="D13" s="3"/>
      <c r="E13" s="14"/>
    </row>
    <row r="14" spans="1:5" ht="21.75" customHeight="1">
      <c r="A14" s="17" t="s">
        <v>70</v>
      </c>
      <c r="B14" s="6" t="s">
        <v>46</v>
      </c>
      <c r="C14" s="6"/>
      <c r="D14" s="7" t="s">
        <v>13</v>
      </c>
      <c r="E14" s="18">
        <f>E15</f>
        <v>964.0999999999999</v>
      </c>
    </row>
    <row r="15" spans="1:5" ht="21.75" customHeight="1">
      <c r="A15" s="19" t="s">
        <v>70</v>
      </c>
      <c r="B15" s="8" t="s">
        <v>47</v>
      </c>
      <c r="C15" s="8"/>
      <c r="D15" s="9" t="s">
        <v>14</v>
      </c>
      <c r="E15" s="20">
        <f>E16+E17</f>
        <v>964.0999999999999</v>
      </c>
    </row>
    <row r="16" spans="1:5" ht="30" customHeight="1">
      <c r="A16" s="15" t="s">
        <v>70</v>
      </c>
      <c r="B16" s="4" t="s">
        <v>47</v>
      </c>
      <c r="C16" s="4">
        <v>810</v>
      </c>
      <c r="D16" s="5" t="s">
        <v>15</v>
      </c>
      <c r="E16" s="16">
        <f>1831.8-1217+49.3+300</f>
        <v>964.0999999999999</v>
      </c>
    </row>
    <row r="17" spans="1:5" ht="30" customHeight="1">
      <c r="A17" s="15" t="s">
        <v>70</v>
      </c>
      <c r="B17" s="4" t="s">
        <v>47</v>
      </c>
      <c r="C17" s="4">
        <v>244</v>
      </c>
      <c r="D17" s="5" t="s">
        <v>12</v>
      </c>
      <c r="E17" s="16">
        <v>0</v>
      </c>
    </row>
    <row r="18" spans="1:5" ht="42" customHeight="1">
      <c r="A18" s="23" t="s">
        <v>71</v>
      </c>
      <c r="B18" s="33"/>
      <c r="C18" s="33"/>
      <c r="D18" s="3" t="s">
        <v>72</v>
      </c>
      <c r="E18" s="14">
        <f>E19</f>
        <v>1417</v>
      </c>
    </row>
    <row r="19" spans="1:5" ht="21.75" customHeight="1">
      <c r="A19" s="17" t="s">
        <v>71</v>
      </c>
      <c r="B19" s="6" t="s">
        <v>46</v>
      </c>
      <c r="C19" s="6"/>
      <c r="D19" s="7" t="s">
        <v>13</v>
      </c>
      <c r="E19" s="18">
        <f>E20</f>
        <v>1417</v>
      </c>
    </row>
    <row r="20" spans="1:5" ht="21" customHeight="1">
      <c r="A20" s="19" t="s">
        <v>71</v>
      </c>
      <c r="B20" s="8" t="s">
        <v>48</v>
      </c>
      <c r="C20" s="8"/>
      <c r="D20" s="9" t="s">
        <v>16</v>
      </c>
      <c r="E20" s="20">
        <f>E22+E21+E23</f>
        <v>1417</v>
      </c>
    </row>
    <row r="21" spans="1:5" ht="30" customHeight="1">
      <c r="A21" s="34" t="s">
        <v>71</v>
      </c>
      <c r="B21" s="35" t="s">
        <v>48</v>
      </c>
      <c r="C21" s="35" t="s">
        <v>66</v>
      </c>
      <c r="D21" s="5" t="s">
        <v>12</v>
      </c>
      <c r="E21" s="36">
        <v>200</v>
      </c>
    </row>
    <row r="22" spans="1:5" ht="30" customHeight="1">
      <c r="A22" s="15" t="s">
        <v>71</v>
      </c>
      <c r="B22" s="4" t="s">
        <v>48</v>
      </c>
      <c r="C22" s="4">
        <v>411</v>
      </c>
      <c r="D22" s="5" t="s">
        <v>17</v>
      </c>
      <c r="E22" s="16">
        <v>0</v>
      </c>
    </row>
    <row r="23" spans="1:5" ht="30" customHeight="1">
      <c r="A23" s="15" t="s">
        <v>71</v>
      </c>
      <c r="B23" s="4" t="s">
        <v>48</v>
      </c>
      <c r="C23" s="4" t="s">
        <v>74</v>
      </c>
      <c r="D23" s="5" t="s">
        <v>15</v>
      </c>
      <c r="E23" s="16">
        <v>1217</v>
      </c>
    </row>
    <row r="24" spans="1:5" ht="30" customHeight="1">
      <c r="A24" s="23">
        <v>7950500</v>
      </c>
      <c r="B24" s="2"/>
      <c r="C24" s="2"/>
      <c r="D24" s="3" t="s">
        <v>61</v>
      </c>
      <c r="E24" s="14">
        <f>E25+E30</f>
        <v>280</v>
      </c>
    </row>
    <row r="25" spans="1:5" ht="30" customHeight="1">
      <c r="A25" s="17">
        <v>7950500</v>
      </c>
      <c r="B25" s="6" t="s">
        <v>46</v>
      </c>
      <c r="C25" s="6"/>
      <c r="D25" s="7" t="s">
        <v>13</v>
      </c>
      <c r="E25" s="18">
        <f>E26</f>
        <v>200</v>
      </c>
    </row>
    <row r="26" spans="1:5" ht="19.5" customHeight="1">
      <c r="A26" s="15">
        <v>7950500</v>
      </c>
      <c r="B26" s="4" t="s">
        <v>49</v>
      </c>
      <c r="C26" s="4"/>
      <c r="D26" s="5" t="s">
        <v>19</v>
      </c>
      <c r="E26" s="16">
        <f>E27+E29</f>
        <v>200</v>
      </c>
    </row>
    <row r="27" spans="1:5" ht="30" customHeight="1">
      <c r="A27" s="53">
        <v>7950500</v>
      </c>
      <c r="B27" s="54" t="s">
        <v>49</v>
      </c>
      <c r="C27" s="54">
        <v>244</v>
      </c>
      <c r="D27" s="55" t="s">
        <v>12</v>
      </c>
      <c r="E27" s="48">
        <v>200</v>
      </c>
    </row>
    <row r="28" spans="1:5" ht="3" customHeight="1">
      <c r="A28" s="53"/>
      <c r="B28" s="54"/>
      <c r="C28" s="54"/>
      <c r="D28" s="55"/>
      <c r="E28" s="48"/>
    </row>
    <row r="29" spans="1:5" ht="30" customHeight="1">
      <c r="A29" s="15">
        <v>7950500</v>
      </c>
      <c r="B29" s="4" t="s">
        <v>49</v>
      </c>
      <c r="C29" s="4">
        <v>810</v>
      </c>
      <c r="D29" s="5" t="s">
        <v>20</v>
      </c>
      <c r="E29" s="16">
        <v>0</v>
      </c>
    </row>
    <row r="30" spans="1:5" ht="21" customHeight="1">
      <c r="A30" s="17">
        <v>7950500</v>
      </c>
      <c r="B30" s="6">
        <v>1000</v>
      </c>
      <c r="C30" s="6"/>
      <c r="D30" s="7" t="s">
        <v>8</v>
      </c>
      <c r="E30" s="18">
        <f>E31</f>
        <v>80</v>
      </c>
    </row>
    <row r="31" spans="1:5" ht="18.75" customHeight="1">
      <c r="A31" s="15">
        <v>7950500</v>
      </c>
      <c r="B31" s="4">
        <v>1003</v>
      </c>
      <c r="C31" s="4"/>
      <c r="D31" s="5" t="s">
        <v>9</v>
      </c>
      <c r="E31" s="16">
        <f>E32</f>
        <v>80</v>
      </c>
    </row>
    <row r="32" spans="1:5" ht="19.5" customHeight="1">
      <c r="A32" s="15">
        <v>7950500</v>
      </c>
      <c r="B32" s="4">
        <v>1003</v>
      </c>
      <c r="C32" s="4">
        <v>322</v>
      </c>
      <c r="D32" s="5" t="s">
        <v>21</v>
      </c>
      <c r="E32" s="16">
        <v>80</v>
      </c>
    </row>
    <row r="33" spans="1:5" ht="55.5" customHeight="1">
      <c r="A33" s="23">
        <v>7950700</v>
      </c>
      <c r="B33" s="2"/>
      <c r="C33" s="2"/>
      <c r="D33" s="3" t="s">
        <v>67</v>
      </c>
      <c r="E33" s="14">
        <f>E34</f>
        <v>250</v>
      </c>
    </row>
    <row r="34" spans="1:5" ht="21.75" customHeight="1">
      <c r="A34" s="15">
        <v>7950700</v>
      </c>
      <c r="B34" s="4">
        <v>1000</v>
      </c>
      <c r="C34" s="4"/>
      <c r="D34" s="5" t="s">
        <v>8</v>
      </c>
      <c r="E34" s="16">
        <f>E35</f>
        <v>250</v>
      </c>
    </row>
    <row r="35" spans="1:5" ht="21" customHeight="1">
      <c r="A35" s="15">
        <v>7950700</v>
      </c>
      <c r="B35" s="4">
        <v>1003</v>
      </c>
      <c r="C35" s="4"/>
      <c r="D35" s="5" t="s">
        <v>9</v>
      </c>
      <c r="E35" s="16">
        <f>E36</f>
        <v>250</v>
      </c>
    </row>
    <row r="36" spans="1:5" ht="30" customHeight="1">
      <c r="A36" s="15">
        <v>7950700</v>
      </c>
      <c r="B36" s="4">
        <v>1003</v>
      </c>
      <c r="C36" s="4">
        <v>244</v>
      </c>
      <c r="D36" s="5" t="s">
        <v>12</v>
      </c>
      <c r="E36" s="16">
        <v>250</v>
      </c>
    </row>
    <row r="37" spans="1:5" ht="31.5" customHeight="1">
      <c r="A37" s="23">
        <v>7950800</v>
      </c>
      <c r="B37" s="2"/>
      <c r="C37" s="2"/>
      <c r="D37" s="3" t="s">
        <v>23</v>
      </c>
      <c r="E37" s="14">
        <f>E38</f>
        <v>50</v>
      </c>
    </row>
    <row r="38" spans="1:5" ht="21.75" customHeight="1">
      <c r="A38" s="15">
        <v>7950800</v>
      </c>
      <c r="B38" s="4" t="s">
        <v>46</v>
      </c>
      <c r="C38" s="4"/>
      <c r="D38" s="5" t="s">
        <v>13</v>
      </c>
      <c r="E38" s="16">
        <f>E39</f>
        <v>50</v>
      </c>
    </row>
    <row r="39" spans="1:5" ht="18.75" customHeight="1">
      <c r="A39" s="15">
        <v>7950800</v>
      </c>
      <c r="B39" s="4" t="s">
        <v>50</v>
      </c>
      <c r="C39" s="4"/>
      <c r="D39" s="5" t="s">
        <v>22</v>
      </c>
      <c r="E39" s="16">
        <f>E40</f>
        <v>50</v>
      </c>
    </row>
    <row r="40" spans="1:5" ht="30" customHeight="1">
      <c r="A40" s="15">
        <v>7950800</v>
      </c>
      <c r="B40" s="4" t="s">
        <v>50</v>
      </c>
      <c r="C40" s="4">
        <v>244</v>
      </c>
      <c r="D40" s="5" t="s">
        <v>12</v>
      </c>
      <c r="E40" s="16">
        <v>50</v>
      </c>
    </row>
    <row r="41" spans="1:5" ht="30" customHeight="1">
      <c r="A41" s="23">
        <v>7950900</v>
      </c>
      <c r="B41" s="2"/>
      <c r="C41" s="2"/>
      <c r="D41" s="3" t="s">
        <v>68</v>
      </c>
      <c r="E41" s="14">
        <f>E42</f>
        <v>200</v>
      </c>
    </row>
    <row r="42" spans="1:5" ht="22.5" customHeight="1">
      <c r="A42" s="15">
        <v>7950900</v>
      </c>
      <c r="B42" s="4">
        <v>1000</v>
      </c>
      <c r="C42" s="4"/>
      <c r="D42" s="5" t="s">
        <v>8</v>
      </c>
      <c r="E42" s="16">
        <f>E43</f>
        <v>200</v>
      </c>
    </row>
    <row r="43" spans="1:5" ht="22.5" customHeight="1">
      <c r="A43" s="15">
        <v>7950900</v>
      </c>
      <c r="B43" s="4">
        <v>1003</v>
      </c>
      <c r="C43" s="4"/>
      <c r="D43" s="5" t="s">
        <v>9</v>
      </c>
      <c r="E43" s="16">
        <f>E44</f>
        <v>200</v>
      </c>
    </row>
    <row r="44" spans="1:5" ht="30" customHeight="1">
      <c r="A44" s="15">
        <v>7950900</v>
      </c>
      <c r="B44" s="4">
        <v>1003</v>
      </c>
      <c r="C44" s="4">
        <v>321</v>
      </c>
      <c r="D44" s="5" t="s">
        <v>24</v>
      </c>
      <c r="E44" s="16">
        <v>200</v>
      </c>
    </row>
    <row r="45" spans="1:5" ht="49.5" customHeight="1">
      <c r="A45" s="23" t="s">
        <v>60</v>
      </c>
      <c r="B45" s="2"/>
      <c r="C45" s="2"/>
      <c r="D45" s="3" t="s">
        <v>25</v>
      </c>
      <c r="E45" s="14">
        <f>E46</f>
        <v>100</v>
      </c>
    </row>
    <row r="46" spans="1:5" ht="18" customHeight="1">
      <c r="A46" s="15">
        <v>7951000</v>
      </c>
      <c r="B46" s="4" t="s">
        <v>51</v>
      </c>
      <c r="C46" s="4"/>
      <c r="D46" s="5" t="s">
        <v>26</v>
      </c>
      <c r="E46" s="16">
        <f>E47</f>
        <v>100</v>
      </c>
    </row>
    <row r="47" spans="1:5" ht="18" customHeight="1">
      <c r="A47" s="15">
        <v>7951000</v>
      </c>
      <c r="B47" s="4" t="s">
        <v>52</v>
      </c>
      <c r="C47" s="4"/>
      <c r="D47" s="5" t="s">
        <v>27</v>
      </c>
      <c r="E47" s="16">
        <f>E48+E49</f>
        <v>100</v>
      </c>
    </row>
    <row r="48" spans="1:5" ht="30" customHeight="1">
      <c r="A48" s="15">
        <v>7951000</v>
      </c>
      <c r="B48" s="4" t="s">
        <v>52</v>
      </c>
      <c r="C48" s="4">
        <v>244</v>
      </c>
      <c r="D48" s="5" t="s">
        <v>12</v>
      </c>
      <c r="E48" s="16">
        <v>100</v>
      </c>
    </row>
    <row r="49" spans="1:5" ht="48.75" customHeight="1">
      <c r="A49" s="15">
        <v>7951000</v>
      </c>
      <c r="B49" s="4" t="s">
        <v>52</v>
      </c>
      <c r="C49" s="4">
        <v>810</v>
      </c>
      <c r="D49" s="5" t="s">
        <v>20</v>
      </c>
      <c r="E49" s="16">
        <v>0</v>
      </c>
    </row>
    <row r="50" spans="1:5" ht="45.75" customHeight="1">
      <c r="A50" s="23">
        <v>7951100</v>
      </c>
      <c r="B50" s="2"/>
      <c r="C50" s="2"/>
      <c r="D50" s="3" t="s">
        <v>28</v>
      </c>
      <c r="E50" s="14">
        <f>E51</f>
        <v>160</v>
      </c>
    </row>
    <row r="51" spans="1:5" ht="18.75" customHeight="1">
      <c r="A51" s="15">
        <v>7951100</v>
      </c>
      <c r="B51" s="4" t="s">
        <v>51</v>
      </c>
      <c r="C51" s="4"/>
      <c r="D51" s="5" t="s">
        <v>26</v>
      </c>
      <c r="E51" s="16">
        <f>E52</f>
        <v>160</v>
      </c>
    </row>
    <row r="52" spans="1:5" ht="18.75" customHeight="1">
      <c r="A52" s="15">
        <v>7951100</v>
      </c>
      <c r="B52" s="4" t="s">
        <v>52</v>
      </c>
      <c r="C52" s="4"/>
      <c r="D52" s="5" t="s">
        <v>27</v>
      </c>
      <c r="E52" s="16">
        <f>E53</f>
        <v>160</v>
      </c>
    </row>
    <row r="53" spans="1:5" ht="30" customHeight="1">
      <c r="A53" s="15">
        <v>7951100</v>
      </c>
      <c r="B53" s="4" t="s">
        <v>52</v>
      </c>
      <c r="C53" s="4">
        <v>244</v>
      </c>
      <c r="D53" s="5" t="s">
        <v>12</v>
      </c>
      <c r="E53" s="16">
        <v>160</v>
      </c>
    </row>
    <row r="54" spans="1:5" ht="39.75" customHeight="1">
      <c r="A54" s="23">
        <v>7951500</v>
      </c>
      <c r="B54" s="2"/>
      <c r="C54" s="2"/>
      <c r="D54" s="3" t="s">
        <v>29</v>
      </c>
      <c r="E54" s="14">
        <f>E55</f>
        <v>100</v>
      </c>
    </row>
    <row r="55" spans="1:5" ht="20.25" customHeight="1">
      <c r="A55" s="15">
        <v>7951500</v>
      </c>
      <c r="B55" s="4" t="s">
        <v>46</v>
      </c>
      <c r="C55" s="4"/>
      <c r="D55" s="5" t="s">
        <v>13</v>
      </c>
      <c r="E55" s="16">
        <f>E56</f>
        <v>100</v>
      </c>
    </row>
    <row r="56" spans="1:5" ht="20.25" customHeight="1">
      <c r="A56" s="15">
        <v>7951500</v>
      </c>
      <c r="B56" s="4" t="s">
        <v>50</v>
      </c>
      <c r="C56" s="4"/>
      <c r="D56" s="5" t="s">
        <v>22</v>
      </c>
      <c r="E56" s="16">
        <f>E57</f>
        <v>100</v>
      </c>
    </row>
    <row r="57" spans="1:5" ht="30" customHeight="1">
      <c r="A57" s="15">
        <v>7951500</v>
      </c>
      <c r="B57" s="4" t="s">
        <v>50</v>
      </c>
      <c r="C57" s="4">
        <v>244</v>
      </c>
      <c r="D57" s="5" t="s">
        <v>12</v>
      </c>
      <c r="E57" s="16">
        <v>100</v>
      </c>
    </row>
    <row r="58" spans="1:5" ht="30" customHeight="1">
      <c r="A58" s="23">
        <v>7951800</v>
      </c>
      <c r="B58" s="2"/>
      <c r="C58" s="2"/>
      <c r="D58" s="3" t="s">
        <v>30</v>
      </c>
      <c r="E58" s="14">
        <f>E59</f>
        <v>139</v>
      </c>
    </row>
    <row r="59" spans="1:5" ht="21" customHeight="1">
      <c r="A59" s="15">
        <v>7951800</v>
      </c>
      <c r="B59" s="4" t="s">
        <v>53</v>
      </c>
      <c r="C59" s="4"/>
      <c r="D59" s="5" t="s">
        <v>31</v>
      </c>
      <c r="E59" s="16">
        <f>E60</f>
        <v>139</v>
      </c>
    </row>
    <row r="60" spans="1:5" ht="21" customHeight="1">
      <c r="A60" s="15">
        <v>7951800</v>
      </c>
      <c r="B60" s="4" t="s">
        <v>54</v>
      </c>
      <c r="C60" s="4"/>
      <c r="D60" s="5" t="s">
        <v>32</v>
      </c>
      <c r="E60" s="16">
        <f>E61</f>
        <v>139</v>
      </c>
    </row>
    <row r="61" spans="1:5" ht="21" customHeight="1">
      <c r="A61" s="15">
        <v>7951800</v>
      </c>
      <c r="B61" s="4" t="s">
        <v>54</v>
      </c>
      <c r="C61" s="4">
        <v>244</v>
      </c>
      <c r="D61" s="5" t="s">
        <v>33</v>
      </c>
      <c r="E61" s="16">
        <v>139</v>
      </c>
    </row>
    <row r="62" spans="1:5" ht="51" customHeight="1">
      <c r="A62" s="23">
        <v>7952600</v>
      </c>
      <c r="B62" s="2"/>
      <c r="C62" s="2"/>
      <c r="D62" s="3" t="s">
        <v>69</v>
      </c>
      <c r="E62" s="14">
        <f>E63</f>
        <v>1400</v>
      </c>
    </row>
    <row r="63" spans="1:5" ht="21.75" customHeight="1">
      <c r="A63" s="15">
        <v>7952600</v>
      </c>
      <c r="B63" s="4">
        <v>1200</v>
      </c>
      <c r="C63" s="4"/>
      <c r="D63" s="5" t="s">
        <v>18</v>
      </c>
      <c r="E63" s="16">
        <f>E64</f>
        <v>1400</v>
      </c>
    </row>
    <row r="64" spans="1:5" ht="21.75" customHeight="1">
      <c r="A64" s="15">
        <v>7952600</v>
      </c>
      <c r="B64" s="4">
        <v>1204</v>
      </c>
      <c r="C64" s="4"/>
      <c r="D64" s="5" t="s">
        <v>34</v>
      </c>
      <c r="E64" s="16">
        <f>E65</f>
        <v>1400</v>
      </c>
    </row>
    <row r="65" spans="1:5" ht="30" customHeight="1">
      <c r="A65" s="15">
        <v>7952600</v>
      </c>
      <c r="B65" s="4">
        <v>1204</v>
      </c>
      <c r="C65" s="4">
        <v>630</v>
      </c>
      <c r="D65" s="5" t="s">
        <v>35</v>
      </c>
      <c r="E65" s="16">
        <v>1400</v>
      </c>
    </row>
    <row r="66" spans="1:5" ht="48" customHeight="1">
      <c r="A66" s="23" t="s">
        <v>73</v>
      </c>
      <c r="B66" s="2"/>
      <c r="C66" s="2"/>
      <c r="D66" s="3" t="s">
        <v>63</v>
      </c>
      <c r="E66" s="14">
        <f>E67</f>
        <v>120</v>
      </c>
    </row>
    <row r="67" spans="1:5" ht="23.25" customHeight="1">
      <c r="A67" s="15" t="s">
        <v>73</v>
      </c>
      <c r="B67" s="4" t="s">
        <v>55</v>
      </c>
      <c r="C67" s="4"/>
      <c r="D67" s="5" t="s">
        <v>36</v>
      </c>
      <c r="E67" s="16">
        <f>E68</f>
        <v>120</v>
      </c>
    </row>
    <row r="68" spans="1:5" ht="23.25" customHeight="1">
      <c r="A68" s="15" t="s">
        <v>73</v>
      </c>
      <c r="B68" s="4" t="s">
        <v>56</v>
      </c>
      <c r="C68" s="4"/>
      <c r="D68" s="5" t="s">
        <v>37</v>
      </c>
      <c r="E68" s="16">
        <f>E69+E70</f>
        <v>120</v>
      </c>
    </row>
    <row r="69" spans="1:5" ht="30" customHeight="1">
      <c r="A69" s="15" t="s">
        <v>73</v>
      </c>
      <c r="B69" s="4" t="s">
        <v>56</v>
      </c>
      <c r="C69" s="4">
        <v>244</v>
      </c>
      <c r="D69" s="5" t="s">
        <v>12</v>
      </c>
      <c r="E69" s="16">
        <v>120</v>
      </c>
    </row>
    <row r="70" spans="1:5" ht="42" customHeight="1">
      <c r="A70" s="15" t="s">
        <v>73</v>
      </c>
      <c r="B70" s="4" t="s">
        <v>56</v>
      </c>
      <c r="C70" s="4">
        <v>810</v>
      </c>
      <c r="D70" s="5" t="s">
        <v>20</v>
      </c>
      <c r="E70" s="16">
        <v>0</v>
      </c>
    </row>
    <row r="71" spans="1:5" ht="45" customHeight="1">
      <c r="A71" s="23">
        <v>7954100</v>
      </c>
      <c r="B71" s="2"/>
      <c r="C71" s="2"/>
      <c r="D71" s="3" t="s">
        <v>38</v>
      </c>
      <c r="E71" s="14">
        <f>E72</f>
        <v>1000</v>
      </c>
    </row>
    <row r="72" spans="1:5" ht="19.5" customHeight="1">
      <c r="A72" s="15">
        <v>7954100</v>
      </c>
      <c r="B72" s="4">
        <v>1100</v>
      </c>
      <c r="C72" s="4"/>
      <c r="D72" s="5" t="s">
        <v>39</v>
      </c>
      <c r="E72" s="16">
        <f>E73</f>
        <v>1000</v>
      </c>
    </row>
    <row r="73" spans="1:5" ht="19.5" customHeight="1">
      <c r="A73" s="15">
        <v>7954100</v>
      </c>
      <c r="B73" s="4">
        <v>1102</v>
      </c>
      <c r="C73" s="4"/>
      <c r="D73" s="5" t="s">
        <v>40</v>
      </c>
      <c r="E73" s="16">
        <f>E74</f>
        <v>1000</v>
      </c>
    </row>
    <row r="74" spans="1:5" ht="46.5" customHeight="1">
      <c r="A74" s="15">
        <v>7954100</v>
      </c>
      <c r="B74" s="4">
        <v>1102</v>
      </c>
      <c r="C74" s="4">
        <v>411</v>
      </c>
      <c r="D74" s="5" t="s">
        <v>17</v>
      </c>
      <c r="E74" s="16">
        <v>1000</v>
      </c>
    </row>
    <row r="75" spans="1:5" ht="30" customHeight="1">
      <c r="A75" s="23">
        <v>7955400</v>
      </c>
      <c r="B75" s="2"/>
      <c r="C75" s="2"/>
      <c r="D75" s="3" t="s">
        <v>41</v>
      </c>
      <c r="E75" s="14">
        <f>E76</f>
        <v>1094</v>
      </c>
    </row>
    <row r="76" spans="1:5" ht="21" customHeight="1">
      <c r="A76" s="15">
        <v>7955400</v>
      </c>
      <c r="B76" s="4">
        <v>1003</v>
      </c>
      <c r="C76" s="4"/>
      <c r="D76" s="5" t="s">
        <v>9</v>
      </c>
      <c r="E76" s="16">
        <f>E77</f>
        <v>1094</v>
      </c>
    </row>
    <row r="77" spans="1:5" ht="21" customHeight="1">
      <c r="A77" s="15">
        <v>7955400</v>
      </c>
      <c r="B77" s="4">
        <v>1003</v>
      </c>
      <c r="C77" s="4" t="s">
        <v>59</v>
      </c>
      <c r="D77" s="5" t="s">
        <v>33</v>
      </c>
      <c r="E77" s="16">
        <v>1094</v>
      </c>
    </row>
    <row r="78" spans="1:5" ht="48" customHeight="1">
      <c r="A78" s="23">
        <v>7955900</v>
      </c>
      <c r="B78" s="2"/>
      <c r="C78" s="2"/>
      <c r="D78" s="3" t="s">
        <v>43</v>
      </c>
      <c r="E78" s="14">
        <f>E79</f>
        <v>300</v>
      </c>
    </row>
    <row r="79" spans="1:5" ht="18" customHeight="1">
      <c r="A79" s="15">
        <v>7955900</v>
      </c>
      <c r="B79" s="4" t="s">
        <v>46</v>
      </c>
      <c r="C79" s="4"/>
      <c r="D79" s="5" t="s">
        <v>13</v>
      </c>
      <c r="E79" s="16">
        <f>E80</f>
        <v>300</v>
      </c>
    </row>
    <row r="80" spans="1:5" ht="18" customHeight="1">
      <c r="A80" s="15">
        <v>7955900</v>
      </c>
      <c r="B80" s="4" t="s">
        <v>58</v>
      </c>
      <c r="C80" s="4"/>
      <c r="D80" s="5" t="s">
        <v>44</v>
      </c>
      <c r="E80" s="16">
        <f>E81</f>
        <v>300</v>
      </c>
    </row>
    <row r="81" spans="1:5" ht="30" customHeight="1">
      <c r="A81" s="15">
        <v>7955900</v>
      </c>
      <c r="B81" s="4" t="s">
        <v>58</v>
      </c>
      <c r="C81" s="4">
        <v>244</v>
      </c>
      <c r="D81" s="5" t="s">
        <v>12</v>
      </c>
      <c r="E81" s="16">
        <v>300</v>
      </c>
    </row>
    <row r="82" spans="1:5" ht="26.25" customHeight="1">
      <c r="A82" s="28">
        <v>7956100</v>
      </c>
      <c r="B82" s="29"/>
      <c r="C82" s="29"/>
      <c r="D82" s="30" t="s">
        <v>64</v>
      </c>
      <c r="E82" s="31">
        <f>E83</f>
        <v>50</v>
      </c>
    </row>
    <row r="83" spans="1:5" ht="19.5" customHeight="1">
      <c r="A83" s="21" t="s">
        <v>65</v>
      </c>
      <c r="B83" s="22" t="s">
        <v>51</v>
      </c>
      <c r="C83" s="22"/>
      <c r="D83" s="1" t="s">
        <v>26</v>
      </c>
      <c r="E83" s="32">
        <f>E84</f>
        <v>50</v>
      </c>
    </row>
    <row r="84" spans="1:5" ht="19.5" customHeight="1">
      <c r="A84" s="21" t="s">
        <v>65</v>
      </c>
      <c r="B84" s="22" t="s">
        <v>52</v>
      </c>
      <c r="C84" s="22"/>
      <c r="D84" s="1" t="s">
        <v>27</v>
      </c>
      <c r="E84" s="32">
        <f>E85</f>
        <v>50</v>
      </c>
    </row>
    <row r="85" spans="1:5" ht="26.25" customHeight="1">
      <c r="A85" s="21" t="s">
        <v>65</v>
      </c>
      <c r="B85" s="22" t="s">
        <v>52</v>
      </c>
      <c r="C85" s="22" t="s">
        <v>66</v>
      </c>
      <c r="D85" s="1" t="s">
        <v>12</v>
      </c>
      <c r="E85" s="32">
        <v>50</v>
      </c>
    </row>
    <row r="86" spans="1:5" ht="38.25">
      <c r="A86" s="28" t="s">
        <v>75</v>
      </c>
      <c r="B86" s="29"/>
      <c r="C86" s="29"/>
      <c r="D86" s="30" t="s">
        <v>83</v>
      </c>
      <c r="E86" s="31">
        <f>E87+E92</f>
        <v>3460.8</v>
      </c>
    </row>
    <row r="87" spans="1:5" ht="12.75">
      <c r="A87" s="21" t="s">
        <v>75</v>
      </c>
      <c r="B87" s="22" t="s">
        <v>51</v>
      </c>
      <c r="C87" s="22"/>
      <c r="D87" s="1" t="s">
        <v>26</v>
      </c>
      <c r="E87" s="32">
        <f>E88</f>
        <v>2991.3</v>
      </c>
    </row>
    <row r="88" spans="1:5" ht="12.75">
      <c r="A88" s="21" t="s">
        <v>75</v>
      </c>
      <c r="B88" s="22" t="s">
        <v>52</v>
      </c>
      <c r="C88" s="22"/>
      <c r="D88" s="1" t="s">
        <v>27</v>
      </c>
      <c r="E88" s="32">
        <f>E89+E90+E91</f>
        <v>2991.3</v>
      </c>
    </row>
    <row r="89" spans="1:5" ht="12.75">
      <c r="A89" s="21" t="s">
        <v>75</v>
      </c>
      <c r="B89" s="22" t="s">
        <v>52</v>
      </c>
      <c r="C89" s="22" t="s">
        <v>76</v>
      </c>
      <c r="D89" s="41" t="s">
        <v>80</v>
      </c>
      <c r="E89" s="32">
        <v>1245.5</v>
      </c>
    </row>
    <row r="90" spans="1:5" ht="25.5">
      <c r="A90" s="21" t="s">
        <v>75</v>
      </c>
      <c r="B90" s="22" t="s">
        <v>52</v>
      </c>
      <c r="C90" s="22" t="s">
        <v>77</v>
      </c>
      <c r="D90" s="41" t="s">
        <v>81</v>
      </c>
      <c r="E90" s="43">
        <v>68.6</v>
      </c>
    </row>
    <row r="91" spans="1:5" ht="25.5">
      <c r="A91" s="21" t="s">
        <v>75</v>
      </c>
      <c r="B91" s="22" t="s">
        <v>52</v>
      </c>
      <c r="C91" s="22" t="s">
        <v>66</v>
      </c>
      <c r="D91" s="1" t="s">
        <v>12</v>
      </c>
      <c r="E91" s="43">
        <v>1677.2</v>
      </c>
    </row>
    <row r="92" spans="1:5" ht="12.75">
      <c r="A92" s="21" t="s">
        <v>75</v>
      </c>
      <c r="B92" s="22" t="s">
        <v>45</v>
      </c>
      <c r="C92" s="22"/>
      <c r="D92" s="41" t="s">
        <v>11</v>
      </c>
      <c r="E92" s="43">
        <f>E93</f>
        <v>469.5</v>
      </c>
    </row>
    <row r="93" spans="1:5" ht="25.5">
      <c r="A93" s="21" t="s">
        <v>75</v>
      </c>
      <c r="B93" s="22" t="s">
        <v>57</v>
      </c>
      <c r="C93" s="22"/>
      <c r="D93" s="42" t="s">
        <v>42</v>
      </c>
      <c r="E93" s="43">
        <f>E94+E95</f>
        <v>469.5</v>
      </c>
    </row>
    <row r="94" spans="1:5" ht="12.75">
      <c r="A94" s="21" t="s">
        <v>75</v>
      </c>
      <c r="B94" s="22" t="s">
        <v>57</v>
      </c>
      <c r="C94" s="22" t="s">
        <v>76</v>
      </c>
      <c r="D94" s="41" t="s">
        <v>80</v>
      </c>
      <c r="E94" s="43">
        <v>403.4</v>
      </c>
    </row>
    <row r="95" spans="1:5" ht="25.5">
      <c r="A95" s="21" t="s">
        <v>75</v>
      </c>
      <c r="B95" s="22" t="s">
        <v>57</v>
      </c>
      <c r="C95" s="22" t="s">
        <v>77</v>
      </c>
      <c r="D95" s="41" t="s">
        <v>81</v>
      </c>
      <c r="E95" s="43">
        <v>66.1</v>
      </c>
    </row>
    <row r="96" spans="1:5" s="37" customFormat="1" ht="25.5">
      <c r="A96" s="38" t="s">
        <v>78</v>
      </c>
      <c r="B96" s="39"/>
      <c r="C96" s="39"/>
      <c r="D96" s="40" t="s">
        <v>82</v>
      </c>
      <c r="E96" s="44">
        <f>E97</f>
        <v>1000</v>
      </c>
    </row>
    <row r="97" spans="1:5" ht="12.75">
      <c r="A97" s="21" t="s">
        <v>78</v>
      </c>
      <c r="B97" s="22" t="s">
        <v>51</v>
      </c>
      <c r="C97" s="22"/>
      <c r="D97" s="1" t="s">
        <v>26</v>
      </c>
      <c r="E97" s="43">
        <f>E98</f>
        <v>1000</v>
      </c>
    </row>
    <row r="98" spans="1:5" ht="12.75">
      <c r="A98" s="21" t="s">
        <v>78</v>
      </c>
      <c r="B98" s="22" t="s">
        <v>52</v>
      </c>
      <c r="C98" s="22"/>
      <c r="D98" s="1" t="s">
        <v>27</v>
      </c>
      <c r="E98" s="43">
        <f>E99</f>
        <v>1000</v>
      </c>
    </row>
    <row r="99" spans="1:5" ht="38.25">
      <c r="A99" s="21" t="s">
        <v>78</v>
      </c>
      <c r="B99" s="22" t="s">
        <v>52</v>
      </c>
      <c r="C99" s="22" t="s">
        <v>79</v>
      </c>
      <c r="D99" s="5" t="s">
        <v>17</v>
      </c>
      <c r="E99" s="43">
        <v>1000</v>
      </c>
    </row>
  </sheetData>
  <sheetProtection/>
  <mergeCells count="11">
    <mergeCell ref="C5:C6"/>
    <mergeCell ref="D5:D6"/>
    <mergeCell ref="D1:E1"/>
    <mergeCell ref="A3:E3"/>
    <mergeCell ref="E27:E28"/>
    <mergeCell ref="A5:A6"/>
    <mergeCell ref="B5:B6"/>
    <mergeCell ref="A27:A28"/>
    <mergeCell ref="B27:B28"/>
    <mergeCell ref="C27:C28"/>
    <mergeCell ref="D27:D2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2013-03-26T06:41:47Z</cp:lastPrinted>
  <dcterms:created xsi:type="dcterms:W3CDTF">2012-11-13T12:08:07Z</dcterms:created>
  <dcterms:modified xsi:type="dcterms:W3CDTF">2013-03-26T06:41:50Z</dcterms:modified>
  <cp:category/>
  <cp:version/>
  <cp:contentType/>
  <cp:contentStatus/>
</cp:coreProperties>
</file>