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/>
</workbook>
</file>

<file path=xl/sharedStrings.xml><?xml version="1.0" encoding="utf-8"?>
<sst xmlns="http://schemas.openxmlformats.org/spreadsheetml/2006/main" count="623" uniqueCount="82">
  <si>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</si>
  <si>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</si>
  <si>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</si>
  <si>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</si>
  <si>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</si>
  <si>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</si>
  <si>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</si>
  <si>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</si>
  <si>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</si>
  <si>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</si>
  <si>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</si>
  <si>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</si>
  <si>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</si>
  <si>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</si>
  <si>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Приложение № 1
 к муниципальной программе «Управление и распоряжение
муниципальным имуществом муниципального образования
«Максатихинский район» Тверской области 
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</si>
  <si>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</si>
  <si>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</si>
  <si>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</si>
  <si>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</si>
  <si>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</si>
  <si>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</si>
  <si>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</si>
  <si>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</si>
  <si>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</si>
  <si>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</si>
  <si>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</si>
  <si>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</si>
  <si>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</si>
  <si>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</si>
  <si>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</si>
  <si>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2014-2018 годах»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</si>
  <si>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</si>
  <si>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</si>
  <si>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</si>
  <si>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</si>
  <si>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</si>
  <si>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</si>
  <si>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</si>
  <si>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</si>
  <si>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</si>
  <si>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</si>
  <si>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</si>
  <si>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</si>
  <si>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</si>
  <si>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</si>
  <si>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</si>
  <si>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</si>
  <si>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</si>
  <si>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</si>
  <si>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</si>
  <si>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</si>
  <si>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</si>
  <si>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</si>
  <si>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</si>
  <si>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</si>
  <si>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</si>
  <si>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</si>
  <si>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</si>
  <si>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</si>
  <si>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</si>
  <si>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</si>
  <si>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</si>
  <si>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</si>
  <si>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</si>
  <si>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</si>
  <si>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</si>
  <si>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</si>
  <si>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</si>
  <si>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</si>
  <si>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</si>
  <si>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</si>
  <si>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</si>
  <si>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</si>
  <si>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</si>
  <si>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</si>
  <si>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</si>
  <si>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</si>
  <si>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</si>
  <si>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 xml:space="preserve"> Показатель мероприятия подпрограммы 1 Количество момещений, находящихся в казне городского поселения, подлежащих ремонту</t>
  </si>
  <si>
    <t>тыс. руб</t>
  </si>
  <si>
    <t>шт.</t>
  </si>
  <si>
    <t>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</si>
</sst>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7" fillId="24" borderId="0" xfId="0" applyNumberFormat="1" applyFont="1" applyFill="1" applyBorder="1" applyAlignment="1">
      <alignment horizontal="justify" vertical="top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4" fontId="10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 wrapText="1"/>
    </xf>
    <xf numFmtId="0" fontId="2" fillId="24" borderId="10" xfId="0" applyFont="1" applyFill="1" applyBorder="1" applyAlignment="1" quotePrefix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justify" vertical="top" wrapText="1"/>
    </xf>
    <xf numFmtId="0" fontId="14" fillId="24" borderId="0" xfId="0" applyFont="1" applyFill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36" fillId="24" borderId="10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wrapText="1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top" wrapText="1"/>
    </xf>
    <xf numFmtId="0" fontId="1" fillId="19" borderId="10" xfId="0" applyFont="1" applyFill="1" applyBorder="1" applyAlignment="1">
      <alignment horizontal="right" wrapText="1"/>
    </xf>
    <xf numFmtId="3" fontId="1" fillId="19" borderId="10" xfId="0" applyNumberFormat="1" applyFont="1" applyFill="1" applyBorder="1" applyAlignment="1">
      <alignment horizontal="right" wrapText="1"/>
    </xf>
    <xf numFmtId="0" fontId="36" fillId="24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right" wrapText="1"/>
    </xf>
    <xf numFmtId="3" fontId="1" fillId="3" borderId="10" xfId="0" applyNumberFormat="1" applyFont="1" applyFill="1" applyBorder="1" applyAlignment="1">
      <alignment horizontal="right" wrapText="1"/>
    </xf>
    <xf numFmtId="0" fontId="8" fillId="22" borderId="10" xfId="0" applyFont="1" applyFill="1" applyBorder="1" applyAlignment="1">
      <alignment/>
    </xf>
    <xf numFmtId="0" fontId="8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1" fillId="22" borderId="10" xfId="0" applyFont="1" applyFill="1" applyBorder="1" applyAlignment="1">
      <alignment horizontal="right" wrapText="1"/>
    </xf>
    <xf numFmtId="3" fontId="1" fillId="22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2" fillId="4" borderId="10" xfId="0" applyFont="1" applyFill="1" applyBorder="1" applyAlignment="1" quotePrefix="1">
      <alignment horizontal="right"/>
    </xf>
    <xf numFmtId="0" fontId="2" fillId="22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right"/>
    </xf>
    <xf numFmtId="3" fontId="2" fillId="22" borderId="10" xfId="0" applyNumberFormat="1" applyFont="1" applyFill="1" applyBorder="1" applyAlignment="1">
      <alignment horizontal="right" wrapText="1"/>
    </xf>
    <xf numFmtId="0" fontId="1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 quotePrefix="1">
      <alignment horizontal="right"/>
    </xf>
    <xf numFmtId="0" fontId="1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right" wrapText="1"/>
    </xf>
    <xf numFmtId="3" fontId="2" fillId="3" borderId="10" xfId="0" applyNumberFormat="1" applyFont="1" applyFill="1" applyBorder="1" applyAlignment="1">
      <alignment horizontal="right" wrapText="1"/>
    </xf>
    <xf numFmtId="0" fontId="2" fillId="22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13" fillId="4" borderId="14" xfId="0" applyFont="1" applyFill="1" applyBorder="1" applyAlignment="1">
      <alignment horizontal="justify"/>
    </xf>
    <xf numFmtId="0" fontId="2" fillId="4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 wrapText="1"/>
    </xf>
    <xf numFmtId="0" fontId="8" fillId="22" borderId="10" xfId="0" applyFont="1" applyFill="1" applyBorder="1" applyAlignment="1">
      <alignment horizontal="center"/>
    </xf>
    <xf numFmtId="0" fontId="8" fillId="22" borderId="13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justify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left"/>
    </xf>
    <xf numFmtId="0" fontId="12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9"/>
  <sheetViews>
    <sheetView tabSelected="1" view="pageBreakPreview" zoomScale="75" zoomScaleNormal="70" zoomScaleSheetLayoutView="75" zoomScalePageLayoutView="0" workbookViewId="0" topLeftCell="M40">
      <selection activeCell="AH57" sqref="AH57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3" customWidth="1"/>
    <col min="7" max="7" width="5.00390625" style="3" customWidth="1"/>
    <col min="8" max="8" width="4.421875" style="3" customWidth="1"/>
    <col min="9" max="14" width="4.421875" style="0" customWidth="1"/>
    <col min="15" max="15" width="4.00390625" style="0" hidden="1" customWidth="1"/>
    <col min="16" max="23" width="4.00390625" style="14" hidden="1" customWidth="1"/>
    <col min="24" max="26" width="4.00390625" style="14" customWidth="1"/>
    <col min="27" max="27" width="56.28125" style="0" customWidth="1"/>
    <col min="28" max="28" width="11.7109375" style="49" customWidth="1"/>
    <col min="29" max="29" width="11.00390625" style="0" customWidth="1"/>
    <col min="30" max="30" width="10.421875" style="140" customWidth="1"/>
    <col min="31" max="31" width="10.8515625" style="0" customWidth="1"/>
    <col min="32" max="32" width="10.28125" style="0" customWidth="1"/>
    <col min="33" max="33" width="10.8515625" style="0" customWidth="1"/>
    <col min="34" max="34" width="8.421875" style="34" customWidth="1"/>
    <col min="35" max="35" width="12.28125" style="0" customWidth="1"/>
    <col min="36" max="50" width="9.140625" style="1" customWidth="1"/>
  </cols>
  <sheetData>
    <row r="1" spans="1:35" ht="15.7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6"/>
      <c r="AB1" s="46"/>
      <c r="AC1" s="6"/>
      <c r="AD1" s="126"/>
      <c r="AE1" s="6"/>
      <c r="AF1" s="151"/>
      <c r="AG1" s="151"/>
      <c r="AH1" s="151"/>
      <c r="AI1" s="151"/>
    </row>
    <row r="2" spans="1:35" ht="1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6"/>
      <c r="AB2" s="46"/>
      <c r="AC2" s="6"/>
      <c r="AD2" s="126"/>
      <c r="AE2" s="6"/>
      <c r="AF2" s="152" t="s">
        <v>14</v>
      </c>
      <c r="AG2" s="152"/>
      <c r="AH2" s="152"/>
      <c r="AI2" s="152"/>
    </row>
    <row r="3" spans="1:35" s="2" customFormat="1" ht="108.75" customHeight="1">
      <c r="A3" s="4"/>
      <c r="B3" s="4"/>
      <c r="C3" s="153" t="s">
        <v>30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ht="15.75">
      <c r="A4" s="6"/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8"/>
      <c r="O4" s="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8"/>
      <c r="AB4" s="47"/>
      <c r="AC4" s="7"/>
      <c r="AD4" s="127"/>
      <c r="AE4" s="7"/>
      <c r="AF4" s="7"/>
      <c r="AG4" s="7"/>
      <c r="AH4" s="29"/>
      <c r="AI4" s="7"/>
    </row>
    <row r="5" spans="1:35" s="15" customFormat="1" ht="15" customHeight="1">
      <c r="A5" s="150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5"/>
      <c r="O5" s="150"/>
      <c r="P5" s="150"/>
      <c r="Q5" s="150"/>
      <c r="R5" s="150"/>
      <c r="S5" s="150"/>
      <c r="T5" s="150"/>
      <c r="U5" s="150"/>
      <c r="V5" s="150"/>
      <c r="W5" s="155"/>
      <c r="X5" s="27"/>
      <c r="Y5" s="27"/>
      <c r="Z5" s="20"/>
      <c r="AA5" s="157" t="s">
        <v>8</v>
      </c>
      <c r="AB5" s="150" t="s">
        <v>0</v>
      </c>
      <c r="AC5" s="150" t="s">
        <v>9</v>
      </c>
      <c r="AD5" s="150"/>
      <c r="AE5" s="150"/>
      <c r="AF5" s="150"/>
      <c r="AG5" s="150"/>
      <c r="AH5" s="156" t="s">
        <v>5</v>
      </c>
      <c r="AI5" s="156"/>
    </row>
    <row r="6" spans="1:35" s="15" customFormat="1" ht="15" customHeight="1">
      <c r="A6" s="150" t="s">
        <v>11</v>
      </c>
      <c r="B6" s="150"/>
      <c r="C6" s="150"/>
      <c r="D6" s="150" t="s">
        <v>12</v>
      </c>
      <c r="E6" s="150"/>
      <c r="F6" s="150" t="s">
        <v>13</v>
      </c>
      <c r="G6" s="150"/>
      <c r="H6" s="160" t="s">
        <v>10</v>
      </c>
      <c r="I6" s="161"/>
      <c r="J6" s="161"/>
      <c r="K6" s="161"/>
      <c r="L6" s="161"/>
      <c r="M6" s="161"/>
      <c r="N6" s="161"/>
      <c r="O6" s="158"/>
      <c r="P6" s="158"/>
      <c r="Q6" s="158"/>
      <c r="R6" s="158"/>
      <c r="S6" s="158"/>
      <c r="T6" s="158"/>
      <c r="U6" s="158"/>
      <c r="V6" s="158"/>
      <c r="W6" s="159"/>
      <c r="X6" s="144"/>
      <c r="Y6" s="144"/>
      <c r="Z6" s="145"/>
      <c r="AA6" s="157"/>
      <c r="AB6" s="150"/>
      <c r="AC6" s="150"/>
      <c r="AD6" s="150"/>
      <c r="AE6" s="150"/>
      <c r="AF6" s="150"/>
      <c r="AG6" s="150"/>
      <c r="AH6" s="156"/>
      <c r="AI6" s="156"/>
    </row>
    <row r="7" spans="1:35" s="15" customFormat="1" ht="14.25">
      <c r="A7" s="150"/>
      <c r="B7" s="150"/>
      <c r="C7" s="150"/>
      <c r="D7" s="150"/>
      <c r="E7" s="150"/>
      <c r="F7" s="150"/>
      <c r="G7" s="150"/>
      <c r="H7" s="162"/>
      <c r="I7" s="163"/>
      <c r="J7" s="163"/>
      <c r="K7" s="163"/>
      <c r="L7" s="163"/>
      <c r="M7" s="163"/>
      <c r="N7" s="164"/>
      <c r="O7" s="158"/>
      <c r="P7" s="158"/>
      <c r="Q7" s="158"/>
      <c r="R7" s="158"/>
      <c r="S7" s="158"/>
      <c r="T7" s="158"/>
      <c r="U7" s="158"/>
      <c r="V7" s="158"/>
      <c r="W7" s="159"/>
      <c r="X7" s="144"/>
      <c r="Y7" s="144"/>
      <c r="Z7" s="146"/>
      <c r="AA7" s="157"/>
      <c r="AB7" s="150"/>
      <c r="AC7" s="19">
        <v>2014</v>
      </c>
      <c r="AD7" s="128">
        <v>2015</v>
      </c>
      <c r="AE7" s="19">
        <v>2016</v>
      </c>
      <c r="AF7" s="19">
        <v>2017</v>
      </c>
      <c r="AG7" s="19">
        <v>2018</v>
      </c>
      <c r="AH7" s="30" t="s">
        <v>1</v>
      </c>
      <c r="AI7" s="21" t="s">
        <v>2</v>
      </c>
    </row>
    <row r="8" spans="1:35" s="15" customFormat="1" ht="15.75" customHeight="1">
      <c r="A8" s="19">
        <v>1</v>
      </c>
      <c r="B8" s="19">
        <v>2</v>
      </c>
      <c r="C8" s="19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19">
        <v>9</v>
      </c>
      <c r="J8" s="20">
        <v>10</v>
      </c>
      <c r="K8" s="19">
        <v>11</v>
      </c>
      <c r="L8" s="20">
        <v>12</v>
      </c>
      <c r="M8" s="19">
        <v>13</v>
      </c>
      <c r="N8" s="27">
        <v>14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42">
        <v>24</v>
      </c>
      <c r="X8" s="142">
        <v>15</v>
      </c>
      <c r="Y8" s="19">
        <v>16</v>
      </c>
      <c r="Z8" s="20">
        <v>17</v>
      </c>
      <c r="AA8" s="19">
        <v>25</v>
      </c>
      <c r="AB8" s="19">
        <v>26</v>
      </c>
      <c r="AC8" s="19">
        <v>27</v>
      </c>
      <c r="AD8" s="128">
        <v>28</v>
      </c>
      <c r="AE8" s="19">
        <v>29</v>
      </c>
      <c r="AF8" s="19">
        <v>30</v>
      </c>
      <c r="AG8" s="19">
        <v>31</v>
      </c>
      <c r="AH8" s="31">
        <v>32</v>
      </c>
      <c r="AI8" s="19">
        <v>33</v>
      </c>
    </row>
    <row r="9" spans="1:35" s="15" customFormat="1" ht="14.25" customHeight="1">
      <c r="A9" s="114">
        <v>6</v>
      </c>
      <c r="B9" s="114">
        <v>0</v>
      </c>
      <c r="C9" s="114">
        <v>2</v>
      </c>
      <c r="D9" s="115">
        <v>0</v>
      </c>
      <c r="E9" s="115">
        <v>1</v>
      </c>
      <c r="F9" s="115">
        <v>1</v>
      </c>
      <c r="G9" s="115">
        <v>3</v>
      </c>
      <c r="H9" s="115">
        <v>1</v>
      </c>
      <c r="I9" s="114">
        <v>5</v>
      </c>
      <c r="J9" s="114">
        <v>0</v>
      </c>
      <c r="K9" s="114">
        <v>0</v>
      </c>
      <c r="L9" s="114">
        <v>0</v>
      </c>
      <c r="M9" s="114">
        <v>0</v>
      </c>
      <c r="N9" s="116">
        <v>0</v>
      </c>
      <c r="O9" s="64"/>
      <c r="P9" s="64"/>
      <c r="Q9" s="64"/>
      <c r="R9" s="64"/>
      <c r="S9" s="64"/>
      <c r="T9" s="64"/>
      <c r="U9" s="64"/>
      <c r="V9" s="64"/>
      <c r="W9" s="64"/>
      <c r="X9" s="147"/>
      <c r="Y9" s="147"/>
      <c r="Z9" s="64"/>
      <c r="AA9" s="65" t="s">
        <v>7</v>
      </c>
      <c r="AB9" s="66" t="s">
        <v>3</v>
      </c>
      <c r="AC9" s="67">
        <v>96</v>
      </c>
      <c r="AD9" s="129">
        <f>AD16+AD47</f>
        <v>20</v>
      </c>
      <c r="AE9" s="67">
        <v>460</v>
      </c>
      <c r="AF9" s="67">
        <v>170</v>
      </c>
      <c r="AG9" s="67">
        <f>AG16+AG47</f>
        <v>239</v>
      </c>
      <c r="AH9" s="68">
        <f>SUM(AC9:AG9)</f>
        <v>985</v>
      </c>
      <c r="AI9" s="67">
        <v>2018</v>
      </c>
    </row>
    <row r="10" spans="1:35" s="15" customFormat="1" ht="36">
      <c r="A10" s="52" t="s">
        <v>75</v>
      </c>
      <c r="B10" s="52" t="s">
        <v>75</v>
      </c>
      <c r="C10" s="52" t="s">
        <v>75</v>
      </c>
      <c r="D10" s="53" t="s">
        <v>75</v>
      </c>
      <c r="E10" s="53" t="s">
        <v>75</v>
      </c>
      <c r="F10" s="53" t="s">
        <v>75</v>
      </c>
      <c r="G10" s="53" t="s">
        <v>75</v>
      </c>
      <c r="H10" s="53" t="s">
        <v>75</v>
      </c>
      <c r="I10" s="52" t="s">
        <v>75</v>
      </c>
      <c r="J10" s="52" t="s">
        <v>75</v>
      </c>
      <c r="K10" s="52" t="s">
        <v>75</v>
      </c>
      <c r="L10" s="52" t="s">
        <v>75</v>
      </c>
      <c r="M10" s="52" t="s">
        <v>75</v>
      </c>
      <c r="N10" s="69" t="s">
        <v>75</v>
      </c>
      <c r="O10" s="18"/>
      <c r="P10" s="22"/>
      <c r="Q10" s="22"/>
      <c r="R10" s="22"/>
      <c r="S10" s="22"/>
      <c r="T10" s="22"/>
      <c r="U10" s="22"/>
      <c r="V10" s="22"/>
      <c r="W10" s="22"/>
      <c r="X10" s="52" t="s">
        <v>75</v>
      </c>
      <c r="Y10" s="52" t="s">
        <v>75</v>
      </c>
      <c r="Z10" s="69" t="s">
        <v>75</v>
      </c>
      <c r="AA10" s="17" t="s">
        <v>31</v>
      </c>
      <c r="AB10" s="16"/>
      <c r="AC10" s="38"/>
      <c r="AD10" s="130"/>
      <c r="AE10" s="38"/>
      <c r="AF10" s="38"/>
      <c r="AG10" s="38"/>
      <c r="AH10" s="39"/>
      <c r="AI10" s="38"/>
    </row>
    <row r="11" spans="1:35" s="15" customFormat="1" ht="24">
      <c r="A11" s="52" t="s">
        <v>75</v>
      </c>
      <c r="B11" s="52" t="s">
        <v>75</v>
      </c>
      <c r="C11" s="52" t="s">
        <v>75</v>
      </c>
      <c r="D11" s="53" t="s">
        <v>75</v>
      </c>
      <c r="E11" s="53" t="s">
        <v>75</v>
      </c>
      <c r="F11" s="53" t="s">
        <v>75</v>
      </c>
      <c r="G11" s="53" t="s">
        <v>75</v>
      </c>
      <c r="H11" s="53" t="s">
        <v>75</v>
      </c>
      <c r="I11" s="52" t="s">
        <v>75</v>
      </c>
      <c r="J11" s="52" t="s">
        <v>75</v>
      </c>
      <c r="K11" s="52" t="s">
        <v>75</v>
      </c>
      <c r="L11" s="52" t="s">
        <v>75</v>
      </c>
      <c r="M11" s="52" t="s">
        <v>75</v>
      </c>
      <c r="N11" s="69" t="s">
        <v>75</v>
      </c>
      <c r="O11" s="18"/>
      <c r="P11" s="22"/>
      <c r="Q11" s="22"/>
      <c r="R11" s="22"/>
      <c r="S11" s="22"/>
      <c r="T11" s="22"/>
      <c r="U11" s="22"/>
      <c r="V11" s="22"/>
      <c r="W11" s="22"/>
      <c r="X11" s="52" t="s">
        <v>75</v>
      </c>
      <c r="Y11" s="52" t="s">
        <v>75</v>
      </c>
      <c r="Z11" s="69" t="s">
        <v>75</v>
      </c>
      <c r="AA11" s="17" t="s">
        <v>32</v>
      </c>
      <c r="AB11" s="35" t="s">
        <v>15</v>
      </c>
      <c r="AC11" s="40">
        <v>50</v>
      </c>
      <c r="AD11" s="131">
        <v>55</v>
      </c>
      <c r="AE11" s="40">
        <v>60</v>
      </c>
      <c r="AF11" s="40">
        <v>65</v>
      </c>
      <c r="AG11" s="40">
        <v>70</v>
      </c>
      <c r="AH11" s="39">
        <v>70</v>
      </c>
      <c r="AI11" s="38">
        <v>2018</v>
      </c>
    </row>
    <row r="12" spans="1:35" s="15" customFormat="1" ht="24">
      <c r="A12" s="52" t="s">
        <v>75</v>
      </c>
      <c r="B12" s="52" t="s">
        <v>75</v>
      </c>
      <c r="C12" s="52" t="s">
        <v>75</v>
      </c>
      <c r="D12" s="53" t="s">
        <v>75</v>
      </c>
      <c r="E12" s="53" t="s">
        <v>75</v>
      </c>
      <c r="F12" s="53" t="s">
        <v>75</v>
      </c>
      <c r="G12" s="53" t="s">
        <v>75</v>
      </c>
      <c r="H12" s="53" t="s">
        <v>75</v>
      </c>
      <c r="I12" s="52" t="s">
        <v>75</v>
      </c>
      <c r="J12" s="52" t="s">
        <v>75</v>
      </c>
      <c r="K12" s="52" t="s">
        <v>75</v>
      </c>
      <c r="L12" s="52" t="s">
        <v>75</v>
      </c>
      <c r="M12" s="52" t="s">
        <v>75</v>
      </c>
      <c r="N12" s="69" t="s">
        <v>75</v>
      </c>
      <c r="O12" s="18"/>
      <c r="P12" s="22"/>
      <c r="Q12" s="22"/>
      <c r="R12" s="22"/>
      <c r="S12" s="22"/>
      <c r="T12" s="22"/>
      <c r="U12" s="22"/>
      <c r="V12" s="22"/>
      <c r="W12" s="22"/>
      <c r="X12" s="52" t="s">
        <v>75</v>
      </c>
      <c r="Y12" s="52" t="s">
        <v>75</v>
      </c>
      <c r="Z12" s="69" t="s">
        <v>75</v>
      </c>
      <c r="AA12" s="17" t="s">
        <v>33</v>
      </c>
      <c r="AB12" s="35" t="s">
        <v>34</v>
      </c>
      <c r="AC12" s="40">
        <v>2</v>
      </c>
      <c r="AD12" s="131">
        <v>2</v>
      </c>
      <c r="AE12" s="40">
        <v>2</v>
      </c>
      <c r="AF12" s="40">
        <v>1</v>
      </c>
      <c r="AG12" s="40">
        <v>1</v>
      </c>
      <c r="AH12" s="39">
        <v>8</v>
      </c>
      <c r="AI12" s="38">
        <v>2018</v>
      </c>
    </row>
    <row r="13" spans="1:35" s="15" customFormat="1" ht="36">
      <c r="A13" s="52" t="s">
        <v>75</v>
      </c>
      <c r="B13" s="52" t="s">
        <v>75</v>
      </c>
      <c r="C13" s="52" t="s">
        <v>75</v>
      </c>
      <c r="D13" s="53" t="s">
        <v>75</v>
      </c>
      <c r="E13" s="53" t="s">
        <v>75</v>
      </c>
      <c r="F13" s="53" t="s">
        <v>75</v>
      </c>
      <c r="G13" s="53" t="s">
        <v>75</v>
      </c>
      <c r="H13" s="53" t="s">
        <v>75</v>
      </c>
      <c r="I13" s="52" t="s">
        <v>75</v>
      </c>
      <c r="J13" s="52" t="s">
        <v>75</v>
      </c>
      <c r="K13" s="52" t="s">
        <v>75</v>
      </c>
      <c r="L13" s="52" t="s">
        <v>75</v>
      </c>
      <c r="M13" s="52" t="s">
        <v>75</v>
      </c>
      <c r="N13" s="69" t="s">
        <v>75</v>
      </c>
      <c r="O13" s="18"/>
      <c r="P13" s="22"/>
      <c r="Q13" s="22"/>
      <c r="R13" s="22"/>
      <c r="S13" s="22"/>
      <c r="T13" s="22"/>
      <c r="U13" s="22"/>
      <c r="V13" s="22"/>
      <c r="W13" s="22"/>
      <c r="X13" s="52" t="s">
        <v>75</v>
      </c>
      <c r="Y13" s="52" t="s">
        <v>75</v>
      </c>
      <c r="Z13" s="69" t="s">
        <v>75</v>
      </c>
      <c r="AA13" s="17" t="s">
        <v>35</v>
      </c>
      <c r="AB13" s="16"/>
      <c r="AC13" s="38"/>
      <c r="AD13" s="130"/>
      <c r="AE13" s="38"/>
      <c r="AF13" s="38"/>
      <c r="AG13" s="38"/>
      <c r="AH13" s="39"/>
      <c r="AI13" s="38"/>
    </row>
    <row r="14" spans="1:35" s="15" customFormat="1" ht="48">
      <c r="A14" s="52" t="s">
        <v>75</v>
      </c>
      <c r="B14" s="52" t="s">
        <v>75</v>
      </c>
      <c r="C14" s="52" t="s">
        <v>75</v>
      </c>
      <c r="D14" s="53" t="s">
        <v>75</v>
      </c>
      <c r="E14" s="53" t="s">
        <v>75</v>
      </c>
      <c r="F14" s="53" t="s">
        <v>75</v>
      </c>
      <c r="G14" s="53" t="s">
        <v>75</v>
      </c>
      <c r="H14" s="53" t="s">
        <v>75</v>
      </c>
      <c r="I14" s="52" t="s">
        <v>75</v>
      </c>
      <c r="J14" s="52" t="s">
        <v>75</v>
      </c>
      <c r="K14" s="52" t="s">
        <v>75</v>
      </c>
      <c r="L14" s="52" t="s">
        <v>75</v>
      </c>
      <c r="M14" s="52" t="s">
        <v>75</v>
      </c>
      <c r="N14" s="69" t="s">
        <v>75</v>
      </c>
      <c r="O14" s="18"/>
      <c r="P14" s="22"/>
      <c r="Q14" s="22"/>
      <c r="R14" s="22"/>
      <c r="S14" s="22"/>
      <c r="T14" s="22"/>
      <c r="U14" s="22"/>
      <c r="V14" s="22"/>
      <c r="W14" s="22"/>
      <c r="X14" s="52" t="s">
        <v>75</v>
      </c>
      <c r="Y14" s="52" t="s">
        <v>75</v>
      </c>
      <c r="Z14" s="69" t="s">
        <v>75</v>
      </c>
      <c r="AA14" s="17" t="s">
        <v>67</v>
      </c>
      <c r="AB14" s="35" t="s">
        <v>16</v>
      </c>
      <c r="AC14" s="41">
        <v>3360</v>
      </c>
      <c r="AD14" s="132">
        <v>1800</v>
      </c>
      <c r="AE14" s="41">
        <v>2035</v>
      </c>
      <c r="AF14" s="41">
        <v>1800</v>
      </c>
      <c r="AG14" s="41">
        <v>1800</v>
      </c>
      <c r="AH14" s="39">
        <f>SUM(AC14:AG14)</f>
        <v>10795</v>
      </c>
      <c r="AI14" s="38">
        <v>2018</v>
      </c>
    </row>
    <row r="15" spans="1:35" s="15" customFormat="1" ht="24">
      <c r="A15" s="52" t="s">
        <v>75</v>
      </c>
      <c r="B15" s="52" t="s">
        <v>75</v>
      </c>
      <c r="C15" s="52" t="s">
        <v>75</v>
      </c>
      <c r="D15" s="53" t="s">
        <v>75</v>
      </c>
      <c r="E15" s="53" t="s">
        <v>75</v>
      </c>
      <c r="F15" s="53" t="s">
        <v>75</v>
      </c>
      <c r="G15" s="53" t="s">
        <v>75</v>
      </c>
      <c r="H15" s="53" t="s">
        <v>75</v>
      </c>
      <c r="I15" s="52" t="s">
        <v>75</v>
      </c>
      <c r="J15" s="52" t="s">
        <v>75</v>
      </c>
      <c r="K15" s="52" t="s">
        <v>75</v>
      </c>
      <c r="L15" s="52" t="s">
        <v>75</v>
      </c>
      <c r="M15" s="52" t="s">
        <v>75</v>
      </c>
      <c r="N15" s="69" t="s">
        <v>75</v>
      </c>
      <c r="O15" s="18"/>
      <c r="P15" s="22"/>
      <c r="Q15" s="22"/>
      <c r="R15" s="22"/>
      <c r="S15" s="22"/>
      <c r="T15" s="22"/>
      <c r="U15" s="22"/>
      <c r="V15" s="22"/>
      <c r="W15" s="22"/>
      <c r="X15" s="52" t="s">
        <v>75</v>
      </c>
      <c r="Y15" s="52" t="s">
        <v>75</v>
      </c>
      <c r="Z15" s="69" t="s">
        <v>75</v>
      </c>
      <c r="AA15" s="17" t="s">
        <v>68</v>
      </c>
      <c r="AB15" s="35" t="s">
        <v>16</v>
      </c>
      <c r="AC15" s="40">
        <v>0</v>
      </c>
      <c r="AD15" s="133">
        <v>200</v>
      </c>
      <c r="AE15" s="42">
        <v>300</v>
      </c>
      <c r="AF15" s="42">
        <v>200</v>
      </c>
      <c r="AG15" s="42">
        <v>200</v>
      </c>
      <c r="AH15" s="39">
        <f>SUM(AC15:AG15)</f>
        <v>900</v>
      </c>
      <c r="AI15" s="38">
        <v>2018</v>
      </c>
    </row>
    <row r="16" spans="1:35" s="70" customFormat="1" ht="14.25">
      <c r="A16" s="117">
        <v>6</v>
      </c>
      <c r="B16" s="117">
        <v>0</v>
      </c>
      <c r="C16" s="117">
        <v>2</v>
      </c>
      <c r="D16" s="118">
        <v>0</v>
      </c>
      <c r="E16" s="118">
        <v>1</v>
      </c>
      <c r="F16" s="118">
        <v>1</v>
      </c>
      <c r="G16" s="118">
        <v>3</v>
      </c>
      <c r="H16" s="118">
        <v>1</v>
      </c>
      <c r="I16" s="117">
        <v>5</v>
      </c>
      <c r="J16" s="117">
        <v>1</v>
      </c>
      <c r="K16" s="117">
        <v>0</v>
      </c>
      <c r="L16" s="117">
        <v>0</v>
      </c>
      <c r="M16" s="117">
        <v>0</v>
      </c>
      <c r="N16" s="119">
        <v>0</v>
      </c>
      <c r="O16" s="72"/>
      <c r="P16" s="73"/>
      <c r="Q16" s="73"/>
      <c r="R16" s="73"/>
      <c r="S16" s="73"/>
      <c r="T16" s="73"/>
      <c r="U16" s="73"/>
      <c r="V16" s="73"/>
      <c r="W16" s="73"/>
      <c r="X16" s="73">
        <v>0</v>
      </c>
      <c r="Y16" s="73">
        <v>0</v>
      </c>
      <c r="Z16" s="73">
        <v>0</v>
      </c>
      <c r="AA16" s="74" t="s">
        <v>23</v>
      </c>
      <c r="AB16" s="75" t="s">
        <v>3</v>
      </c>
      <c r="AC16" s="76">
        <f>AC17+AC25+AC41</f>
        <v>96</v>
      </c>
      <c r="AD16" s="129">
        <v>20</v>
      </c>
      <c r="AE16" s="76">
        <v>370</v>
      </c>
      <c r="AF16" s="76">
        <v>90</v>
      </c>
      <c r="AG16" s="76">
        <f>AG17+AG25+AG41</f>
        <v>139</v>
      </c>
      <c r="AH16" s="77">
        <f>SUM(AC16:AG16)</f>
        <v>715</v>
      </c>
      <c r="AI16" s="76">
        <v>2018</v>
      </c>
    </row>
    <row r="17" spans="1:35" s="71" customFormat="1" ht="24">
      <c r="A17" s="120">
        <v>6</v>
      </c>
      <c r="B17" s="120">
        <v>0</v>
      </c>
      <c r="C17" s="120">
        <v>2</v>
      </c>
      <c r="D17" s="121">
        <v>0</v>
      </c>
      <c r="E17" s="121">
        <v>1</v>
      </c>
      <c r="F17" s="121">
        <v>1</v>
      </c>
      <c r="G17" s="121">
        <v>3</v>
      </c>
      <c r="H17" s="121">
        <v>1</v>
      </c>
      <c r="I17" s="120">
        <v>5</v>
      </c>
      <c r="J17" s="120">
        <v>1</v>
      </c>
      <c r="K17" s="120">
        <v>0</v>
      </c>
      <c r="L17" s="120">
        <v>1</v>
      </c>
      <c r="M17" s="120">
        <v>0</v>
      </c>
      <c r="N17" s="122">
        <v>0</v>
      </c>
      <c r="O17" s="78"/>
      <c r="P17" s="79"/>
      <c r="Q17" s="79"/>
      <c r="R17" s="79"/>
      <c r="S17" s="79"/>
      <c r="T17" s="79"/>
      <c r="U17" s="79"/>
      <c r="V17" s="79"/>
      <c r="W17" s="79"/>
      <c r="X17" s="79">
        <v>0</v>
      </c>
      <c r="Y17" s="79">
        <v>0</v>
      </c>
      <c r="Z17" s="79">
        <v>0</v>
      </c>
      <c r="AA17" s="80" t="s">
        <v>37</v>
      </c>
      <c r="AB17" s="81" t="s">
        <v>3</v>
      </c>
      <c r="AC17" s="82">
        <v>87</v>
      </c>
      <c r="AD17" s="129">
        <v>20</v>
      </c>
      <c r="AE17" s="82">
        <v>330</v>
      </c>
      <c r="AF17" s="82">
        <v>80</v>
      </c>
      <c r="AG17" s="82">
        <f>AG19+AG21+AG23</f>
        <v>130</v>
      </c>
      <c r="AH17" s="83">
        <f>SUM(AC17:AG17)</f>
        <v>647</v>
      </c>
      <c r="AI17" s="82">
        <v>2018</v>
      </c>
    </row>
    <row r="18" spans="1:35" s="5" customFormat="1" ht="36">
      <c r="A18" s="52" t="s">
        <v>75</v>
      </c>
      <c r="B18" s="52" t="s">
        <v>75</v>
      </c>
      <c r="C18" s="52" t="s">
        <v>75</v>
      </c>
      <c r="D18" s="53" t="s">
        <v>75</v>
      </c>
      <c r="E18" s="53" t="s">
        <v>75</v>
      </c>
      <c r="F18" s="53" t="s">
        <v>75</v>
      </c>
      <c r="G18" s="53" t="s">
        <v>75</v>
      </c>
      <c r="H18" s="53" t="s">
        <v>75</v>
      </c>
      <c r="I18" s="52" t="s">
        <v>75</v>
      </c>
      <c r="J18" s="52" t="s">
        <v>75</v>
      </c>
      <c r="K18" s="52" t="s">
        <v>75</v>
      </c>
      <c r="L18" s="52" t="s">
        <v>75</v>
      </c>
      <c r="M18" s="52" t="s">
        <v>75</v>
      </c>
      <c r="N18" s="69" t="s">
        <v>75</v>
      </c>
      <c r="O18" s="18"/>
      <c r="P18" s="22"/>
      <c r="Q18" s="22"/>
      <c r="R18" s="22"/>
      <c r="S18" s="22"/>
      <c r="T18" s="22"/>
      <c r="U18" s="22"/>
      <c r="V18" s="22"/>
      <c r="W18" s="22"/>
      <c r="X18" s="52" t="s">
        <v>75</v>
      </c>
      <c r="Y18" s="52" t="s">
        <v>75</v>
      </c>
      <c r="Z18" s="69" t="s">
        <v>75</v>
      </c>
      <c r="AA18" s="17" t="s">
        <v>36</v>
      </c>
      <c r="AB18" s="36" t="s">
        <v>17</v>
      </c>
      <c r="AC18" s="40" t="s">
        <v>18</v>
      </c>
      <c r="AD18" s="131" t="s">
        <v>18</v>
      </c>
      <c r="AE18" s="40" t="s">
        <v>18</v>
      </c>
      <c r="AF18" s="40" t="s">
        <v>18</v>
      </c>
      <c r="AG18" s="40" t="s">
        <v>18</v>
      </c>
      <c r="AH18" s="39" t="s">
        <v>25</v>
      </c>
      <c r="AI18" s="38" t="s">
        <v>24</v>
      </c>
    </row>
    <row r="19" spans="1:35" s="5" customFormat="1" ht="36">
      <c r="A19" s="123">
        <v>6</v>
      </c>
      <c r="B19" s="123">
        <v>0</v>
      </c>
      <c r="C19" s="123">
        <v>2</v>
      </c>
      <c r="D19" s="124">
        <v>0</v>
      </c>
      <c r="E19" s="124">
        <v>1</v>
      </c>
      <c r="F19" s="124">
        <v>1</v>
      </c>
      <c r="G19" s="124">
        <v>3</v>
      </c>
      <c r="H19" s="124">
        <v>1</v>
      </c>
      <c r="I19" s="123">
        <v>5</v>
      </c>
      <c r="J19" s="123">
        <v>1</v>
      </c>
      <c r="K19" s="123">
        <v>0</v>
      </c>
      <c r="L19" s="123">
        <v>1</v>
      </c>
      <c r="M19" s="123">
        <v>4</v>
      </c>
      <c r="N19" s="125">
        <v>0</v>
      </c>
      <c r="O19" s="84"/>
      <c r="P19" s="85"/>
      <c r="Q19" s="85"/>
      <c r="R19" s="85"/>
      <c r="S19" s="85"/>
      <c r="T19" s="85"/>
      <c r="U19" s="85"/>
      <c r="V19" s="85"/>
      <c r="W19" s="85"/>
      <c r="X19" s="85">
        <v>0</v>
      </c>
      <c r="Y19" s="85">
        <v>1</v>
      </c>
      <c r="Z19" s="85" t="s">
        <v>81</v>
      </c>
      <c r="AA19" s="86" t="s">
        <v>38</v>
      </c>
      <c r="AB19" s="87" t="s">
        <v>3</v>
      </c>
      <c r="AC19" s="88">
        <v>30</v>
      </c>
      <c r="AD19" s="129">
        <v>0</v>
      </c>
      <c r="AE19" s="88">
        <v>0</v>
      </c>
      <c r="AF19" s="88">
        <v>50</v>
      </c>
      <c r="AG19" s="88">
        <v>110</v>
      </c>
      <c r="AH19" s="89">
        <f>SUM(AC19:AG19)</f>
        <v>190</v>
      </c>
      <c r="AI19" s="88">
        <v>2018</v>
      </c>
    </row>
    <row r="20" spans="1:35" s="5" customFormat="1" ht="60">
      <c r="A20" s="52" t="s">
        <v>75</v>
      </c>
      <c r="B20" s="52" t="s">
        <v>75</v>
      </c>
      <c r="C20" s="52" t="s">
        <v>75</v>
      </c>
      <c r="D20" s="53" t="s">
        <v>75</v>
      </c>
      <c r="E20" s="53" t="s">
        <v>75</v>
      </c>
      <c r="F20" s="53" t="s">
        <v>75</v>
      </c>
      <c r="G20" s="53" t="s">
        <v>75</v>
      </c>
      <c r="H20" s="53" t="s">
        <v>75</v>
      </c>
      <c r="I20" s="52" t="s">
        <v>75</v>
      </c>
      <c r="J20" s="52" t="s">
        <v>75</v>
      </c>
      <c r="K20" s="52" t="s">
        <v>75</v>
      </c>
      <c r="L20" s="52" t="s">
        <v>75</v>
      </c>
      <c r="M20" s="52" t="s">
        <v>75</v>
      </c>
      <c r="N20" s="69" t="s">
        <v>75</v>
      </c>
      <c r="O20" s="18"/>
      <c r="P20" s="22"/>
      <c r="Q20" s="22"/>
      <c r="R20" s="22"/>
      <c r="S20" s="22"/>
      <c r="T20" s="22"/>
      <c r="U20" s="22"/>
      <c r="V20" s="22"/>
      <c r="W20" s="22"/>
      <c r="X20" s="52" t="s">
        <v>75</v>
      </c>
      <c r="Y20" s="52" t="s">
        <v>75</v>
      </c>
      <c r="Z20" s="69" t="s">
        <v>75</v>
      </c>
      <c r="AA20" s="17" t="s">
        <v>39</v>
      </c>
      <c r="AB20" s="16" t="s">
        <v>15</v>
      </c>
      <c r="AC20" s="38">
        <v>10</v>
      </c>
      <c r="AD20" s="130">
        <v>15</v>
      </c>
      <c r="AE20" s="38">
        <v>20</v>
      </c>
      <c r="AF20" s="38">
        <v>25</v>
      </c>
      <c r="AG20" s="38">
        <v>30</v>
      </c>
      <c r="AH20" s="39">
        <v>30</v>
      </c>
      <c r="AI20" s="38">
        <v>2018</v>
      </c>
    </row>
    <row r="21" spans="1:35" s="5" customFormat="1" ht="30.75" customHeight="1">
      <c r="A21" s="123">
        <v>6</v>
      </c>
      <c r="B21" s="123">
        <v>0</v>
      </c>
      <c r="C21" s="123">
        <v>2</v>
      </c>
      <c r="D21" s="124">
        <v>0</v>
      </c>
      <c r="E21" s="124">
        <v>1</v>
      </c>
      <c r="F21" s="124">
        <v>1</v>
      </c>
      <c r="G21" s="124">
        <v>3</v>
      </c>
      <c r="H21" s="124">
        <v>1</v>
      </c>
      <c r="I21" s="123">
        <v>5</v>
      </c>
      <c r="J21" s="123">
        <v>1</v>
      </c>
      <c r="K21" s="123">
        <v>0</v>
      </c>
      <c r="L21" s="123">
        <v>1</v>
      </c>
      <c r="M21" s="123">
        <v>4</v>
      </c>
      <c r="N21" s="125">
        <v>0</v>
      </c>
      <c r="O21" s="84"/>
      <c r="P21" s="85"/>
      <c r="Q21" s="85"/>
      <c r="R21" s="85"/>
      <c r="S21" s="85"/>
      <c r="T21" s="85"/>
      <c r="U21" s="85"/>
      <c r="V21" s="85"/>
      <c r="W21" s="85"/>
      <c r="X21" s="85">
        <v>0</v>
      </c>
      <c r="Y21" s="85">
        <v>2</v>
      </c>
      <c r="Z21" s="85" t="s">
        <v>81</v>
      </c>
      <c r="AA21" s="86" t="s">
        <v>40</v>
      </c>
      <c r="AB21" s="87" t="s">
        <v>3</v>
      </c>
      <c r="AC21" s="88">
        <v>37</v>
      </c>
      <c r="AD21" s="129">
        <v>20</v>
      </c>
      <c r="AE21" s="88">
        <v>20</v>
      </c>
      <c r="AF21" s="88">
        <v>20</v>
      </c>
      <c r="AG21" s="88">
        <v>10</v>
      </c>
      <c r="AH21" s="89">
        <f>SUM(AC21:AG21)</f>
        <v>107</v>
      </c>
      <c r="AI21" s="88">
        <v>2018</v>
      </c>
    </row>
    <row r="22" spans="1:35" s="5" customFormat="1" ht="24">
      <c r="A22" s="52" t="s">
        <v>75</v>
      </c>
      <c r="B22" s="52" t="s">
        <v>75</v>
      </c>
      <c r="C22" s="52" t="s">
        <v>75</v>
      </c>
      <c r="D22" s="53" t="s">
        <v>75</v>
      </c>
      <c r="E22" s="53" t="s">
        <v>75</v>
      </c>
      <c r="F22" s="53" t="s">
        <v>75</v>
      </c>
      <c r="G22" s="53" t="s">
        <v>75</v>
      </c>
      <c r="H22" s="53" t="s">
        <v>75</v>
      </c>
      <c r="I22" s="52" t="s">
        <v>75</v>
      </c>
      <c r="J22" s="52" t="s">
        <v>75</v>
      </c>
      <c r="K22" s="52" t="s">
        <v>75</v>
      </c>
      <c r="L22" s="52" t="s">
        <v>75</v>
      </c>
      <c r="M22" s="52" t="s">
        <v>75</v>
      </c>
      <c r="N22" s="69" t="s">
        <v>75</v>
      </c>
      <c r="O22" s="18"/>
      <c r="P22" s="22"/>
      <c r="Q22" s="22"/>
      <c r="R22" s="22"/>
      <c r="S22" s="22"/>
      <c r="T22" s="22"/>
      <c r="U22" s="22"/>
      <c r="V22" s="22"/>
      <c r="W22" s="22"/>
      <c r="X22" s="52" t="s">
        <v>75</v>
      </c>
      <c r="Y22" s="52" t="s">
        <v>75</v>
      </c>
      <c r="Z22" s="69" t="s">
        <v>75</v>
      </c>
      <c r="AA22" s="17" t="s">
        <v>41</v>
      </c>
      <c r="AB22" s="16" t="s">
        <v>19</v>
      </c>
      <c r="AC22" s="38">
        <v>2</v>
      </c>
      <c r="AD22" s="130">
        <v>2</v>
      </c>
      <c r="AE22" s="38">
        <v>2</v>
      </c>
      <c r="AF22" s="38">
        <v>2</v>
      </c>
      <c r="AG22" s="38">
        <v>2</v>
      </c>
      <c r="AH22" s="39">
        <f>SUM(AC22:AG22)</f>
        <v>10</v>
      </c>
      <c r="AI22" s="38">
        <v>2018</v>
      </c>
    </row>
    <row r="23" spans="1:35" s="5" customFormat="1" ht="24">
      <c r="A23" s="123">
        <v>6</v>
      </c>
      <c r="B23" s="123">
        <v>0</v>
      </c>
      <c r="C23" s="123">
        <v>2</v>
      </c>
      <c r="D23" s="124">
        <v>0</v>
      </c>
      <c r="E23" s="124">
        <v>1</v>
      </c>
      <c r="F23" s="124">
        <v>1</v>
      </c>
      <c r="G23" s="124">
        <v>3</v>
      </c>
      <c r="H23" s="124">
        <v>1</v>
      </c>
      <c r="I23" s="123">
        <v>5</v>
      </c>
      <c r="J23" s="123">
        <v>1</v>
      </c>
      <c r="K23" s="123">
        <v>0</v>
      </c>
      <c r="L23" s="123">
        <v>1</v>
      </c>
      <c r="M23" s="123">
        <v>4</v>
      </c>
      <c r="N23" s="125">
        <v>0</v>
      </c>
      <c r="O23" s="84"/>
      <c r="P23" s="85"/>
      <c r="Q23" s="85"/>
      <c r="R23" s="85"/>
      <c r="S23" s="85"/>
      <c r="T23" s="85"/>
      <c r="U23" s="85"/>
      <c r="V23" s="85"/>
      <c r="W23" s="85"/>
      <c r="X23" s="85">
        <v>0</v>
      </c>
      <c r="Y23" s="85">
        <v>3</v>
      </c>
      <c r="Z23" s="85" t="s">
        <v>81</v>
      </c>
      <c r="AA23" s="86" t="s">
        <v>42</v>
      </c>
      <c r="AB23" s="87" t="s">
        <v>3</v>
      </c>
      <c r="AC23" s="88">
        <v>20</v>
      </c>
      <c r="AD23" s="129">
        <v>0</v>
      </c>
      <c r="AE23" s="88">
        <v>310</v>
      </c>
      <c r="AF23" s="88">
        <v>10</v>
      </c>
      <c r="AG23" s="88">
        <v>10</v>
      </c>
      <c r="AH23" s="89">
        <f>SUM(AC23:AG23)</f>
        <v>350</v>
      </c>
      <c r="AI23" s="88">
        <v>2018</v>
      </c>
    </row>
    <row r="24" spans="1:35" s="5" customFormat="1" ht="24">
      <c r="A24" s="52" t="s">
        <v>75</v>
      </c>
      <c r="B24" s="52" t="s">
        <v>75</v>
      </c>
      <c r="C24" s="52" t="s">
        <v>75</v>
      </c>
      <c r="D24" s="53" t="s">
        <v>75</v>
      </c>
      <c r="E24" s="53" t="s">
        <v>75</v>
      </c>
      <c r="F24" s="53" t="s">
        <v>75</v>
      </c>
      <c r="G24" s="53" t="s">
        <v>75</v>
      </c>
      <c r="H24" s="53" t="s">
        <v>75</v>
      </c>
      <c r="I24" s="52" t="s">
        <v>75</v>
      </c>
      <c r="J24" s="52" t="s">
        <v>75</v>
      </c>
      <c r="K24" s="52" t="s">
        <v>75</v>
      </c>
      <c r="L24" s="52" t="s">
        <v>75</v>
      </c>
      <c r="M24" s="52" t="s">
        <v>75</v>
      </c>
      <c r="N24" s="69" t="s">
        <v>75</v>
      </c>
      <c r="O24" s="18"/>
      <c r="P24" s="22"/>
      <c r="Q24" s="22"/>
      <c r="R24" s="22"/>
      <c r="S24" s="22"/>
      <c r="T24" s="22"/>
      <c r="U24" s="22"/>
      <c r="V24" s="22"/>
      <c r="W24" s="22"/>
      <c r="X24" s="52" t="s">
        <v>75</v>
      </c>
      <c r="Y24" s="52" t="s">
        <v>75</v>
      </c>
      <c r="Z24" s="69" t="s">
        <v>75</v>
      </c>
      <c r="AA24" s="17" t="s">
        <v>26</v>
      </c>
      <c r="AB24" s="16" t="s">
        <v>19</v>
      </c>
      <c r="AC24" s="43">
        <v>0</v>
      </c>
      <c r="AD24" s="130">
        <v>2</v>
      </c>
      <c r="AE24" s="38">
        <v>2</v>
      </c>
      <c r="AF24" s="38">
        <v>2</v>
      </c>
      <c r="AG24" s="38">
        <v>2</v>
      </c>
      <c r="AH24" s="39">
        <f>SUM(AC24:AG24)</f>
        <v>8</v>
      </c>
      <c r="AI24" s="38">
        <v>2018</v>
      </c>
    </row>
    <row r="25" spans="1:35" s="71" customFormat="1" ht="14.25">
      <c r="A25" s="120">
        <v>6</v>
      </c>
      <c r="B25" s="120">
        <v>0</v>
      </c>
      <c r="C25" s="120">
        <v>2</v>
      </c>
      <c r="D25" s="121">
        <v>0</v>
      </c>
      <c r="E25" s="121">
        <v>1</v>
      </c>
      <c r="F25" s="121">
        <v>1</v>
      </c>
      <c r="G25" s="121">
        <v>3</v>
      </c>
      <c r="H25" s="121">
        <v>1</v>
      </c>
      <c r="I25" s="120">
        <v>5</v>
      </c>
      <c r="J25" s="120">
        <v>1</v>
      </c>
      <c r="K25" s="120">
        <v>0</v>
      </c>
      <c r="L25" s="120">
        <v>2</v>
      </c>
      <c r="M25" s="120">
        <v>0</v>
      </c>
      <c r="N25" s="122">
        <v>0</v>
      </c>
      <c r="O25" s="78"/>
      <c r="P25" s="79"/>
      <c r="Q25" s="79"/>
      <c r="R25" s="79"/>
      <c r="S25" s="79"/>
      <c r="T25" s="79"/>
      <c r="U25" s="79"/>
      <c r="V25" s="79"/>
      <c r="W25" s="79"/>
      <c r="X25" s="79">
        <v>0</v>
      </c>
      <c r="Y25" s="79">
        <v>0</v>
      </c>
      <c r="Z25" s="79">
        <v>0</v>
      </c>
      <c r="AA25" s="80" t="s">
        <v>27</v>
      </c>
      <c r="AB25" s="95" t="s">
        <v>3</v>
      </c>
      <c r="AC25" s="96">
        <v>9</v>
      </c>
      <c r="AD25" s="134">
        <v>0</v>
      </c>
      <c r="AE25" s="96">
        <v>40</v>
      </c>
      <c r="AF25" s="96">
        <v>10</v>
      </c>
      <c r="AG25" s="96">
        <v>9</v>
      </c>
      <c r="AH25" s="97">
        <f>SUM(AC25:AG25)</f>
        <v>68</v>
      </c>
      <c r="AI25" s="96">
        <v>2018</v>
      </c>
    </row>
    <row r="26" spans="1:35" s="5" customFormat="1" ht="48">
      <c r="A26" s="52" t="s">
        <v>75</v>
      </c>
      <c r="B26" s="52" t="s">
        <v>75</v>
      </c>
      <c r="C26" s="52" t="s">
        <v>75</v>
      </c>
      <c r="D26" s="53" t="s">
        <v>75</v>
      </c>
      <c r="E26" s="53" t="s">
        <v>75</v>
      </c>
      <c r="F26" s="53" t="s">
        <v>75</v>
      </c>
      <c r="G26" s="53" t="s">
        <v>75</v>
      </c>
      <c r="H26" s="53" t="s">
        <v>75</v>
      </c>
      <c r="I26" s="52" t="s">
        <v>75</v>
      </c>
      <c r="J26" s="52" t="s">
        <v>75</v>
      </c>
      <c r="K26" s="52" t="s">
        <v>75</v>
      </c>
      <c r="L26" s="52" t="s">
        <v>75</v>
      </c>
      <c r="M26" s="52" t="s">
        <v>75</v>
      </c>
      <c r="N26" s="69" t="s">
        <v>75</v>
      </c>
      <c r="O26" s="18"/>
      <c r="P26" s="22"/>
      <c r="Q26" s="22"/>
      <c r="R26" s="22"/>
      <c r="S26" s="22"/>
      <c r="T26" s="22"/>
      <c r="U26" s="22"/>
      <c r="V26" s="22"/>
      <c r="W26" s="22"/>
      <c r="X26" s="52" t="s">
        <v>75</v>
      </c>
      <c r="Y26" s="52" t="s">
        <v>75</v>
      </c>
      <c r="Z26" s="69" t="s">
        <v>75</v>
      </c>
      <c r="AA26" s="17" t="s">
        <v>43</v>
      </c>
      <c r="AB26" s="16" t="s">
        <v>15</v>
      </c>
      <c r="AC26" s="26">
        <v>80</v>
      </c>
      <c r="AD26" s="134">
        <v>85</v>
      </c>
      <c r="AE26" s="26">
        <v>90</v>
      </c>
      <c r="AF26" s="26">
        <v>90</v>
      </c>
      <c r="AG26" s="26">
        <v>95</v>
      </c>
      <c r="AH26" s="45">
        <v>95</v>
      </c>
      <c r="AI26" s="26">
        <v>2018</v>
      </c>
    </row>
    <row r="27" spans="1:35" s="5" customFormat="1" ht="48">
      <c r="A27" s="123">
        <v>6</v>
      </c>
      <c r="B27" s="123">
        <v>0</v>
      </c>
      <c r="C27" s="123">
        <v>2</v>
      </c>
      <c r="D27" s="124">
        <v>0</v>
      </c>
      <c r="E27" s="124">
        <v>1</v>
      </c>
      <c r="F27" s="124">
        <v>1</v>
      </c>
      <c r="G27" s="124">
        <v>3</v>
      </c>
      <c r="H27" s="124">
        <v>1</v>
      </c>
      <c r="I27" s="123">
        <v>5</v>
      </c>
      <c r="J27" s="123">
        <v>1</v>
      </c>
      <c r="K27" s="123">
        <v>0</v>
      </c>
      <c r="L27" s="123">
        <v>2</v>
      </c>
      <c r="M27" s="123">
        <v>4</v>
      </c>
      <c r="N27" s="125">
        <v>0</v>
      </c>
      <c r="O27" s="84"/>
      <c r="P27" s="85"/>
      <c r="Q27" s="85"/>
      <c r="R27" s="85"/>
      <c r="S27" s="85"/>
      <c r="T27" s="85"/>
      <c r="U27" s="85"/>
      <c r="V27" s="85"/>
      <c r="W27" s="85"/>
      <c r="X27" s="85">
        <v>0</v>
      </c>
      <c r="Y27" s="85">
        <v>1</v>
      </c>
      <c r="Z27" s="85" t="s">
        <v>81</v>
      </c>
      <c r="AA27" s="86" t="s">
        <v>44</v>
      </c>
      <c r="AB27" s="90" t="s">
        <v>3</v>
      </c>
      <c r="AC27" s="91">
        <v>9</v>
      </c>
      <c r="AD27" s="134">
        <v>0</v>
      </c>
      <c r="AE27" s="91">
        <v>10</v>
      </c>
      <c r="AF27" s="91">
        <v>9</v>
      </c>
      <c r="AG27" s="91">
        <v>9</v>
      </c>
      <c r="AH27" s="92">
        <f>SUM(AC27:AG27)</f>
        <v>37</v>
      </c>
      <c r="AI27" s="91">
        <v>2018</v>
      </c>
    </row>
    <row r="28" spans="1:35" s="5" customFormat="1" ht="36">
      <c r="A28" s="52" t="s">
        <v>75</v>
      </c>
      <c r="B28" s="52" t="s">
        <v>75</v>
      </c>
      <c r="C28" s="52" t="s">
        <v>75</v>
      </c>
      <c r="D28" s="53" t="s">
        <v>75</v>
      </c>
      <c r="E28" s="53" t="s">
        <v>75</v>
      </c>
      <c r="F28" s="53" t="s">
        <v>75</v>
      </c>
      <c r="G28" s="53" t="s">
        <v>75</v>
      </c>
      <c r="H28" s="53" t="s">
        <v>75</v>
      </c>
      <c r="I28" s="52" t="s">
        <v>75</v>
      </c>
      <c r="J28" s="52" t="s">
        <v>75</v>
      </c>
      <c r="K28" s="52" t="s">
        <v>75</v>
      </c>
      <c r="L28" s="52" t="s">
        <v>75</v>
      </c>
      <c r="M28" s="52" t="s">
        <v>75</v>
      </c>
      <c r="N28" s="69" t="s">
        <v>75</v>
      </c>
      <c r="O28" s="18"/>
      <c r="P28" s="22"/>
      <c r="Q28" s="22"/>
      <c r="R28" s="22"/>
      <c r="S28" s="22"/>
      <c r="T28" s="22"/>
      <c r="U28" s="22"/>
      <c r="V28" s="22"/>
      <c r="W28" s="22"/>
      <c r="X28" s="52" t="s">
        <v>75</v>
      </c>
      <c r="Y28" s="52" t="s">
        <v>75</v>
      </c>
      <c r="Z28" s="69" t="s">
        <v>75</v>
      </c>
      <c r="AA28" s="17" t="s">
        <v>69</v>
      </c>
      <c r="AB28" s="25" t="s">
        <v>45</v>
      </c>
      <c r="AC28" s="37" t="s">
        <v>66</v>
      </c>
      <c r="AD28" s="135" t="s">
        <v>66</v>
      </c>
      <c r="AE28" s="37" t="s">
        <v>66</v>
      </c>
      <c r="AF28" s="37" t="s">
        <v>66</v>
      </c>
      <c r="AG28" s="37" t="s">
        <v>66</v>
      </c>
      <c r="AH28" s="37" t="s">
        <v>66</v>
      </c>
      <c r="AI28" s="26">
        <v>2018</v>
      </c>
    </row>
    <row r="29" spans="1:35" s="5" customFormat="1" ht="12.75" customHeight="1">
      <c r="A29" s="52" t="s">
        <v>75</v>
      </c>
      <c r="B29" s="52" t="s">
        <v>75</v>
      </c>
      <c r="C29" s="52" t="s">
        <v>75</v>
      </c>
      <c r="D29" s="53" t="s">
        <v>75</v>
      </c>
      <c r="E29" s="53" t="s">
        <v>75</v>
      </c>
      <c r="F29" s="53" t="s">
        <v>75</v>
      </c>
      <c r="G29" s="53" t="s">
        <v>75</v>
      </c>
      <c r="H29" s="53" t="s">
        <v>75</v>
      </c>
      <c r="I29" s="52" t="s">
        <v>75</v>
      </c>
      <c r="J29" s="52" t="s">
        <v>75</v>
      </c>
      <c r="K29" s="52" t="s">
        <v>75</v>
      </c>
      <c r="L29" s="52" t="s">
        <v>75</v>
      </c>
      <c r="M29" s="52" t="s">
        <v>75</v>
      </c>
      <c r="N29" s="69" t="s">
        <v>75</v>
      </c>
      <c r="O29" s="18"/>
      <c r="P29" s="22"/>
      <c r="Q29" s="22"/>
      <c r="R29" s="22"/>
      <c r="S29" s="22"/>
      <c r="T29" s="22"/>
      <c r="U29" s="22"/>
      <c r="V29" s="22"/>
      <c r="W29" s="22"/>
      <c r="X29" s="52" t="s">
        <v>75</v>
      </c>
      <c r="Y29" s="52" t="s">
        <v>75</v>
      </c>
      <c r="Z29" s="69" t="s">
        <v>75</v>
      </c>
      <c r="AA29" s="28" t="s">
        <v>46</v>
      </c>
      <c r="AB29" s="16" t="s">
        <v>20</v>
      </c>
      <c r="AC29" s="44">
        <v>4</v>
      </c>
      <c r="AD29" s="134">
        <v>5</v>
      </c>
      <c r="AE29" s="26">
        <v>5</v>
      </c>
      <c r="AF29" s="26">
        <v>5</v>
      </c>
      <c r="AG29" s="26">
        <v>5</v>
      </c>
      <c r="AH29" s="39">
        <f>SUM(AC29:AG29)</f>
        <v>24</v>
      </c>
      <c r="AI29" s="26">
        <v>2018</v>
      </c>
    </row>
    <row r="30" spans="1:35" s="5" customFormat="1" ht="27" customHeight="1">
      <c r="A30" s="52" t="s">
        <v>75</v>
      </c>
      <c r="B30" s="52" t="s">
        <v>75</v>
      </c>
      <c r="C30" s="52" t="s">
        <v>75</v>
      </c>
      <c r="D30" s="53" t="s">
        <v>75</v>
      </c>
      <c r="E30" s="53" t="s">
        <v>75</v>
      </c>
      <c r="F30" s="53" t="s">
        <v>75</v>
      </c>
      <c r="G30" s="53" t="s">
        <v>75</v>
      </c>
      <c r="H30" s="53" t="s">
        <v>75</v>
      </c>
      <c r="I30" s="52" t="s">
        <v>75</v>
      </c>
      <c r="J30" s="52" t="s">
        <v>75</v>
      </c>
      <c r="K30" s="52" t="s">
        <v>75</v>
      </c>
      <c r="L30" s="52" t="s">
        <v>75</v>
      </c>
      <c r="M30" s="52" t="s">
        <v>75</v>
      </c>
      <c r="N30" s="69" t="s">
        <v>75</v>
      </c>
      <c r="O30" s="18"/>
      <c r="P30" s="22"/>
      <c r="Q30" s="22"/>
      <c r="R30" s="22"/>
      <c r="S30" s="22"/>
      <c r="T30" s="22"/>
      <c r="U30" s="22"/>
      <c r="V30" s="22"/>
      <c r="W30" s="22"/>
      <c r="X30" s="52" t="s">
        <v>75</v>
      </c>
      <c r="Y30" s="52" t="s">
        <v>75</v>
      </c>
      <c r="Z30" s="69" t="s">
        <v>75</v>
      </c>
      <c r="AA30" s="28" t="s">
        <v>47</v>
      </c>
      <c r="AB30" s="16" t="s">
        <v>6</v>
      </c>
      <c r="AC30" s="26" t="s">
        <v>18</v>
      </c>
      <c r="AD30" s="134" t="s">
        <v>18</v>
      </c>
      <c r="AE30" s="26" t="s">
        <v>28</v>
      </c>
      <c r="AF30" s="26" t="s">
        <v>18</v>
      </c>
      <c r="AG30" s="26" t="s">
        <v>18</v>
      </c>
      <c r="AH30" s="45"/>
      <c r="AI30" s="26"/>
    </row>
    <row r="31" spans="1:35" s="5" customFormat="1" ht="36">
      <c r="A31" s="123">
        <v>6</v>
      </c>
      <c r="B31" s="123">
        <v>0</v>
      </c>
      <c r="C31" s="123">
        <v>2</v>
      </c>
      <c r="D31" s="124">
        <v>0</v>
      </c>
      <c r="E31" s="124">
        <v>1</v>
      </c>
      <c r="F31" s="124">
        <v>1</v>
      </c>
      <c r="G31" s="124">
        <v>3</v>
      </c>
      <c r="H31" s="124">
        <v>1</v>
      </c>
      <c r="I31" s="123">
        <v>5</v>
      </c>
      <c r="J31" s="123">
        <v>1</v>
      </c>
      <c r="K31" s="123">
        <v>0</v>
      </c>
      <c r="L31" s="123">
        <v>2</v>
      </c>
      <c r="M31" s="123">
        <v>4</v>
      </c>
      <c r="N31" s="125">
        <v>0</v>
      </c>
      <c r="O31" s="84"/>
      <c r="P31" s="85"/>
      <c r="Q31" s="85"/>
      <c r="R31" s="85"/>
      <c r="S31" s="85"/>
      <c r="T31" s="85"/>
      <c r="U31" s="85"/>
      <c r="V31" s="85"/>
      <c r="W31" s="85"/>
      <c r="X31" s="143">
        <v>0</v>
      </c>
      <c r="Y31" s="143">
        <v>2</v>
      </c>
      <c r="Z31" s="143" t="s">
        <v>81</v>
      </c>
      <c r="AA31" s="93" t="s">
        <v>76</v>
      </c>
      <c r="AB31" s="90" t="s">
        <v>3</v>
      </c>
      <c r="AC31" s="94">
        <v>0</v>
      </c>
      <c r="AD31" s="134">
        <v>0</v>
      </c>
      <c r="AE31" s="91">
        <v>0</v>
      </c>
      <c r="AF31" s="91">
        <v>0</v>
      </c>
      <c r="AG31" s="91">
        <v>10</v>
      </c>
      <c r="AH31" s="92">
        <f>SUM(AC31:AG31)</f>
        <v>10</v>
      </c>
      <c r="AI31" s="91">
        <v>2018</v>
      </c>
    </row>
    <row r="32" spans="1:35" s="5" customFormat="1" ht="24">
      <c r="A32" s="52" t="s">
        <v>75</v>
      </c>
      <c r="B32" s="52" t="s">
        <v>75</v>
      </c>
      <c r="C32" s="52" t="s">
        <v>75</v>
      </c>
      <c r="D32" s="53" t="s">
        <v>75</v>
      </c>
      <c r="E32" s="53" t="s">
        <v>75</v>
      </c>
      <c r="F32" s="53" t="s">
        <v>75</v>
      </c>
      <c r="G32" s="53" t="s">
        <v>75</v>
      </c>
      <c r="H32" s="53" t="s">
        <v>75</v>
      </c>
      <c r="I32" s="52" t="s">
        <v>75</v>
      </c>
      <c r="J32" s="52" t="s">
        <v>75</v>
      </c>
      <c r="K32" s="52" t="s">
        <v>75</v>
      </c>
      <c r="L32" s="52" t="s">
        <v>75</v>
      </c>
      <c r="M32" s="52" t="s">
        <v>75</v>
      </c>
      <c r="N32" s="69" t="s">
        <v>75</v>
      </c>
      <c r="O32" s="18"/>
      <c r="P32" s="22"/>
      <c r="Q32" s="22"/>
      <c r="R32" s="22"/>
      <c r="S32" s="22"/>
      <c r="T32" s="22"/>
      <c r="U32" s="22"/>
      <c r="V32" s="22"/>
      <c r="W32" s="22"/>
      <c r="X32" s="52" t="s">
        <v>75</v>
      </c>
      <c r="Y32" s="52" t="s">
        <v>75</v>
      </c>
      <c r="Z32" s="69" t="s">
        <v>75</v>
      </c>
      <c r="AA32" s="28" t="s">
        <v>22</v>
      </c>
      <c r="AB32" s="16" t="s">
        <v>19</v>
      </c>
      <c r="AC32" s="44" t="s">
        <v>21</v>
      </c>
      <c r="AD32" s="136" t="s">
        <v>21</v>
      </c>
      <c r="AE32" s="26">
        <v>2</v>
      </c>
      <c r="AF32" s="26">
        <v>2</v>
      </c>
      <c r="AG32" s="26">
        <v>2</v>
      </c>
      <c r="AH32" s="39">
        <f>SUM(AC32:AG32)</f>
        <v>6</v>
      </c>
      <c r="AI32" s="26">
        <v>2018</v>
      </c>
    </row>
    <row r="33" spans="1:35" s="5" customFormat="1" ht="36">
      <c r="A33" s="123">
        <v>6</v>
      </c>
      <c r="B33" s="123">
        <v>0</v>
      </c>
      <c r="C33" s="123">
        <v>2</v>
      </c>
      <c r="D33" s="124">
        <v>0</v>
      </c>
      <c r="E33" s="124">
        <v>1</v>
      </c>
      <c r="F33" s="124">
        <v>1</v>
      </c>
      <c r="G33" s="124">
        <v>3</v>
      </c>
      <c r="H33" s="124">
        <v>1</v>
      </c>
      <c r="I33" s="123">
        <v>5</v>
      </c>
      <c r="J33" s="123">
        <v>1</v>
      </c>
      <c r="K33" s="123">
        <v>0</v>
      </c>
      <c r="L33" s="123">
        <v>2</v>
      </c>
      <c r="M33" s="123">
        <v>4</v>
      </c>
      <c r="N33" s="125">
        <v>0</v>
      </c>
      <c r="O33" s="84"/>
      <c r="P33" s="85"/>
      <c r="Q33" s="85"/>
      <c r="R33" s="85"/>
      <c r="S33" s="85"/>
      <c r="T33" s="85"/>
      <c r="U33" s="85"/>
      <c r="V33" s="85"/>
      <c r="W33" s="85"/>
      <c r="X33" s="143">
        <v>0</v>
      </c>
      <c r="Y33" s="143">
        <v>3</v>
      </c>
      <c r="Z33" s="143" t="s">
        <v>81</v>
      </c>
      <c r="AA33" s="93" t="s">
        <v>48</v>
      </c>
      <c r="AB33" s="90" t="s">
        <v>16</v>
      </c>
      <c r="AC33" s="94">
        <v>0</v>
      </c>
      <c r="AD33" s="136">
        <v>0</v>
      </c>
      <c r="AE33" s="94">
        <v>0</v>
      </c>
      <c r="AF33" s="94">
        <v>0</v>
      </c>
      <c r="AG33" s="94">
        <v>0</v>
      </c>
      <c r="AH33" s="94">
        <v>0</v>
      </c>
      <c r="AI33" s="91"/>
    </row>
    <row r="34" spans="1:35" s="5" customFormat="1" ht="24">
      <c r="A34" s="52" t="s">
        <v>75</v>
      </c>
      <c r="B34" s="52" t="s">
        <v>75</v>
      </c>
      <c r="C34" s="52" t="s">
        <v>75</v>
      </c>
      <c r="D34" s="53" t="s">
        <v>75</v>
      </c>
      <c r="E34" s="53" t="s">
        <v>75</v>
      </c>
      <c r="F34" s="53" t="s">
        <v>75</v>
      </c>
      <c r="G34" s="53" t="s">
        <v>75</v>
      </c>
      <c r="H34" s="53" t="s">
        <v>75</v>
      </c>
      <c r="I34" s="52" t="s">
        <v>75</v>
      </c>
      <c r="J34" s="52" t="s">
        <v>75</v>
      </c>
      <c r="K34" s="52" t="s">
        <v>75</v>
      </c>
      <c r="L34" s="52" t="s">
        <v>75</v>
      </c>
      <c r="M34" s="52" t="s">
        <v>75</v>
      </c>
      <c r="N34" s="69" t="s">
        <v>75</v>
      </c>
      <c r="O34" s="18"/>
      <c r="P34" s="22"/>
      <c r="Q34" s="22"/>
      <c r="R34" s="22"/>
      <c r="S34" s="22"/>
      <c r="T34" s="22"/>
      <c r="U34" s="22"/>
      <c r="V34" s="22"/>
      <c r="W34" s="22"/>
      <c r="X34" s="52" t="s">
        <v>75</v>
      </c>
      <c r="Y34" s="52" t="s">
        <v>75</v>
      </c>
      <c r="Z34" s="69" t="s">
        <v>75</v>
      </c>
      <c r="AA34" s="28" t="s">
        <v>70</v>
      </c>
      <c r="AB34" s="16" t="s">
        <v>15</v>
      </c>
      <c r="AC34" s="44" t="s">
        <v>21</v>
      </c>
      <c r="AD34" s="136" t="s">
        <v>21</v>
      </c>
      <c r="AE34" s="44" t="s">
        <v>71</v>
      </c>
      <c r="AF34" s="26">
        <v>50</v>
      </c>
      <c r="AG34" s="26">
        <v>50</v>
      </c>
      <c r="AH34" s="45">
        <v>50</v>
      </c>
      <c r="AI34" s="26">
        <v>2018</v>
      </c>
    </row>
    <row r="35" spans="1:35" s="5" customFormat="1" ht="36">
      <c r="A35" s="52" t="s">
        <v>75</v>
      </c>
      <c r="B35" s="52" t="s">
        <v>75</v>
      </c>
      <c r="C35" s="52" t="s">
        <v>75</v>
      </c>
      <c r="D35" s="53" t="s">
        <v>75</v>
      </c>
      <c r="E35" s="53" t="s">
        <v>75</v>
      </c>
      <c r="F35" s="53" t="s">
        <v>75</v>
      </c>
      <c r="G35" s="53" t="s">
        <v>75</v>
      </c>
      <c r="H35" s="53" t="s">
        <v>75</v>
      </c>
      <c r="I35" s="52" t="s">
        <v>75</v>
      </c>
      <c r="J35" s="52" t="s">
        <v>75</v>
      </c>
      <c r="K35" s="52" t="s">
        <v>75</v>
      </c>
      <c r="L35" s="52" t="s">
        <v>75</v>
      </c>
      <c r="M35" s="52" t="s">
        <v>75</v>
      </c>
      <c r="N35" s="69" t="s">
        <v>75</v>
      </c>
      <c r="O35" s="18"/>
      <c r="P35" s="22"/>
      <c r="Q35" s="22"/>
      <c r="R35" s="22"/>
      <c r="S35" s="22"/>
      <c r="T35" s="22"/>
      <c r="U35" s="22"/>
      <c r="V35" s="22"/>
      <c r="W35" s="22"/>
      <c r="X35" s="52" t="s">
        <v>75</v>
      </c>
      <c r="Y35" s="52" t="s">
        <v>75</v>
      </c>
      <c r="Z35" s="69" t="s">
        <v>75</v>
      </c>
      <c r="AA35" s="50" t="s">
        <v>49</v>
      </c>
      <c r="AB35" s="16" t="s">
        <v>15</v>
      </c>
      <c r="AC35" s="26">
        <v>50</v>
      </c>
      <c r="AD35" s="134">
        <v>50</v>
      </c>
      <c r="AE35" s="26">
        <v>50</v>
      </c>
      <c r="AF35" s="26">
        <v>50</v>
      </c>
      <c r="AG35" s="26">
        <v>50</v>
      </c>
      <c r="AH35" s="45">
        <v>50</v>
      </c>
      <c r="AI35" s="26">
        <v>2018</v>
      </c>
    </row>
    <row r="36" spans="1:35" s="5" customFormat="1" ht="24">
      <c r="A36" s="52" t="s">
        <v>75</v>
      </c>
      <c r="B36" s="52" t="s">
        <v>75</v>
      </c>
      <c r="C36" s="52" t="s">
        <v>75</v>
      </c>
      <c r="D36" s="53" t="s">
        <v>75</v>
      </c>
      <c r="E36" s="53" t="s">
        <v>75</v>
      </c>
      <c r="F36" s="53" t="s">
        <v>75</v>
      </c>
      <c r="G36" s="53" t="s">
        <v>75</v>
      </c>
      <c r="H36" s="53" t="s">
        <v>75</v>
      </c>
      <c r="I36" s="52" t="s">
        <v>75</v>
      </c>
      <c r="J36" s="52" t="s">
        <v>75</v>
      </c>
      <c r="K36" s="52" t="s">
        <v>75</v>
      </c>
      <c r="L36" s="52" t="s">
        <v>75</v>
      </c>
      <c r="M36" s="52" t="s">
        <v>75</v>
      </c>
      <c r="N36" s="69" t="s">
        <v>75</v>
      </c>
      <c r="O36" s="18"/>
      <c r="P36" s="22"/>
      <c r="Q36" s="22"/>
      <c r="R36" s="22"/>
      <c r="S36" s="22"/>
      <c r="T36" s="22"/>
      <c r="U36" s="22"/>
      <c r="V36" s="22"/>
      <c r="W36" s="22"/>
      <c r="X36" s="52" t="s">
        <v>75</v>
      </c>
      <c r="Y36" s="52" t="s">
        <v>75</v>
      </c>
      <c r="Z36" s="69" t="s">
        <v>75</v>
      </c>
      <c r="AA36" s="51" t="s">
        <v>72</v>
      </c>
      <c r="AB36" s="16" t="s">
        <v>15</v>
      </c>
      <c r="AC36" s="26">
        <v>80</v>
      </c>
      <c r="AD36" s="134">
        <v>80</v>
      </c>
      <c r="AE36" s="26">
        <v>80</v>
      </c>
      <c r="AF36" s="26">
        <v>80</v>
      </c>
      <c r="AG36" s="26">
        <v>80</v>
      </c>
      <c r="AH36" s="45">
        <v>80</v>
      </c>
      <c r="AI36" s="26">
        <v>2018</v>
      </c>
    </row>
    <row r="37" spans="1:35" s="5" customFormat="1" ht="36">
      <c r="A37" s="123">
        <v>6</v>
      </c>
      <c r="B37" s="123">
        <v>0</v>
      </c>
      <c r="C37" s="123">
        <v>2</v>
      </c>
      <c r="D37" s="124">
        <v>0</v>
      </c>
      <c r="E37" s="124">
        <v>1</v>
      </c>
      <c r="F37" s="124">
        <v>1</v>
      </c>
      <c r="G37" s="124">
        <v>3</v>
      </c>
      <c r="H37" s="124">
        <v>1</v>
      </c>
      <c r="I37" s="123">
        <v>5</v>
      </c>
      <c r="J37" s="123">
        <v>1</v>
      </c>
      <c r="K37" s="123">
        <v>0</v>
      </c>
      <c r="L37" s="123">
        <v>2</v>
      </c>
      <c r="M37" s="123">
        <v>4</v>
      </c>
      <c r="N37" s="125">
        <v>0</v>
      </c>
      <c r="O37" s="84"/>
      <c r="P37" s="85"/>
      <c r="Q37" s="85"/>
      <c r="R37" s="85"/>
      <c r="S37" s="85"/>
      <c r="T37" s="85"/>
      <c r="U37" s="85"/>
      <c r="V37" s="85"/>
      <c r="W37" s="85"/>
      <c r="X37" s="143">
        <v>0</v>
      </c>
      <c r="Y37" s="143">
        <v>4</v>
      </c>
      <c r="Z37" s="143" t="s">
        <v>81</v>
      </c>
      <c r="AA37" s="93" t="s">
        <v>29</v>
      </c>
      <c r="AB37" s="90" t="s">
        <v>16</v>
      </c>
      <c r="AC37" s="94">
        <v>0</v>
      </c>
      <c r="AD37" s="136">
        <v>0</v>
      </c>
      <c r="AE37" s="94">
        <v>0</v>
      </c>
      <c r="AF37" s="94">
        <v>0</v>
      </c>
      <c r="AG37" s="94">
        <v>0</v>
      </c>
      <c r="AH37" s="94">
        <v>0</v>
      </c>
      <c r="AI37" s="91"/>
    </row>
    <row r="38" spans="1:35" s="5" customFormat="1" ht="36">
      <c r="A38" s="52" t="s">
        <v>75</v>
      </c>
      <c r="B38" s="52" t="s">
        <v>75</v>
      </c>
      <c r="C38" s="52" t="s">
        <v>75</v>
      </c>
      <c r="D38" s="53" t="s">
        <v>75</v>
      </c>
      <c r="E38" s="53" t="s">
        <v>75</v>
      </c>
      <c r="F38" s="53" t="s">
        <v>75</v>
      </c>
      <c r="G38" s="53" t="s">
        <v>75</v>
      </c>
      <c r="H38" s="53" t="s">
        <v>75</v>
      </c>
      <c r="I38" s="52" t="s">
        <v>75</v>
      </c>
      <c r="J38" s="52" t="s">
        <v>75</v>
      </c>
      <c r="K38" s="52" t="s">
        <v>75</v>
      </c>
      <c r="L38" s="52" t="s">
        <v>75</v>
      </c>
      <c r="M38" s="52" t="s">
        <v>75</v>
      </c>
      <c r="N38" s="69" t="s">
        <v>75</v>
      </c>
      <c r="O38" s="18"/>
      <c r="P38" s="22"/>
      <c r="Q38" s="22"/>
      <c r="R38" s="22"/>
      <c r="S38" s="22"/>
      <c r="T38" s="22"/>
      <c r="U38" s="22"/>
      <c r="V38" s="22"/>
      <c r="W38" s="22"/>
      <c r="X38" s="52" t="s">
        <v>75</v>
      </c>
      <c r="Y38" s="52" t="s">
        <v>75</v>
      </c>
      <c r="Z38" s="69" t="s">
        <v>75</v>
      </c>
      <c r="AA38" s="28" t="s">
        <v>50</v>
      </c>
      <c r="AB38" s="16" t="s">
        <v>19</v>
      </c>
      <c r="AC38" s="26">
        <v>1</v>
      </c>
      <c r="AD38" s="134">
        <v>1</v>
      </c>
      <c r="AE38" s="26">
        <v>1</v>
      </c>
      <c r="AF38" s="26">
        <v>1</v>
      </c>
      <c r="AG38" s="26">
        <v>1</v>
      </c>
      <c r="AH38" s="39">
        <f>SUM(AC38:AG38)</f>
        <v>5</v>
      </c>
      <c r="AI38" s="26">
        <v>2018</v>
      </c>
    </row>
    <row r="39" spans="1:35" s="5" customFormat="1" ht="24">
      <c r="A39" s="123">
        <v>6</v>
      </c>
      <c r="B39" s="123">
        <v>0</v>
      </c>
      <c r="C39" s="123">
        <v>2</v>
      </c>
      <c r="D39" s="124">
        <v>0</v>
      </c>
      <c r="E39" s="124">
        <v>1</v>
      </c>
      <c r="F39" s="124">
        <v>1</v>
      </c>
      <c r="G39" s="124">
        <v>3</v>
      </c>
      <c r="H39" s="124">
        <v>1</v>
      </c>
      <c r="I39" s="123">
        <v>5</v>
      </c>
      <c r="J39" s="123">
        <v>1</v>
      </c>
      <c r="K39" s="123">
        <v>0</v>
      </c>
      <c r="L39" s="123">
        <v>2</v>
      </c>
      <c r="M39" s="123">
        <v>4</v>
      </c>
      <c r="N39" s="125">
        <v>0</v>
      </c>
      <c r="O39" s="84"/>
      <c r="P39" s="85"/>
      <c r="Q39" s="85"/>
      <c r="R39" s="85"/>
      <c r="S39" s="85"/>
      <c r="T39" s="85"/>
      <c r="U39" s="85"/>
      <c r="V39" s="85"/>
      <c r="W39" s="85"/>
      <c r="X39" s="143">
        <v>0</v>
      </c>
      <c r="Y39" s="143">
        <v>5</v>
      </c>
      <c r="Z39" s="143" t="s">
        <v>81</v>
      </c>
      <c r="AA39" s="93" t="s">
        <v>77</v>
      </c>
      <c r="AB39" s="16" t="s">
        <v>79</v>
      </c>
      <c r="AC39" s="26">
        <v>0</v>
      </c>
      <c r="AD39" s="134">
        <v>0</v>
      </c>
      <c r="AE39" s="26">
        <v>30</v>
      </c>
      <c r="AF39" s="26">
        <v>0</v>
      </c>
      <c r="AG39" s="26">
        <v>0</v>
      </c>
      <c r="AH39" s="39">
        <v>30</v>
      </c>
      <c r="AI39" s="26">
        <v>2018</v>
      </c>
    </row>
    <row r="40" spans="1:35" s="5" customFormat="1" ht="24">
      <c r="A40" s="52" t="s">
        <v>75</v>
      </c>
      <c r="B40" s="52" t="s">
        <v>75</v>
      </c>
      <c r="C40" s="52" t="s">
        <v>75</v>
      </c>
      <c r="D40" s="53" t="s">
        <v>75</v>
      </c>
      <c r="E40" s="53" t="s">
        <v>75</v>
      </c>
      <c r="F40" s="53" t="s">
        <v>75</v>
      </c>
      <c r="G40" s="53" t="s">
        <v>75</v>
      </c>
      <c r="H40" s="53" t="s">
        <v>75</v>
      </c>
      <c r="I40" s="52" t="s">
        <v>75</v>
      </c>
      <c r="J40" s="52" t="s">
        <v>75</v>
      </c>
      <c r="K40" s="52" t="s">
        <v>75</v>
      </c>
      <c r="L40" s="52" t="s">
        <v>75</v>
      </c>
      <c r="M40" s="52" t="s">
        <v>75</v>
      </c>
      <c r="N40" s="69" t="s">
        <v>75</v>
      </c>
      <c r="O40" s="18"/>
      <c r="P40" s="22"/>
      <c r="Q40" s="22"/>
      <c r="R40" s="22"/>
      <c r="S40" s="22"/>
      <c r="T40" s="22"/>
      <c r="U40" s="22"/>
      <c r="V40" s="22"/>
      <c r="W40" s="22"/>
      <c r="X40" s="52" t="s">
        <v>75</v>
      </c>
      <c r="Y40" s="52" t="s">
        <v>75</v>
      </c>
      <c r="Z40" s="69" t="s">
        <v>75</v>
      </c>
      <c r="AA40" s="28" t="s">
        <v>78</v>
      </c>
      <c r="AB40" s="16" t="s">
        <v>80</v>
      </c>
      <c r="AC40" s="26">
        <v>0</v>
      </c>
      <c r="AD40" s="134">
        <v>0</v>
      </c>
      <c r="AE40" s="26">
        <v>1</v>
      </c>
      <c r="AF40" s="26">
        <v>0</v>
      </c>
      <c r="AG40" s="26">
        <v>0</v>
      </c>
      <c r="AH40" s="39">
        <v>1</v>
      </c>
      <c r="AI40" s="26">
        <v>2018</v>
      </c>
    </row>
    <row r="41" spans="1:35" s="71" customFormat="1" ht="36">
      <c r="A41" s="110">
        <v>6</v>
      </c>
      <c r="B41" s="110">
        <v>0</v>
      </c>
      <c r="C41" s="110">
        <v>2</v>
      </c>
      <c r="D41" s="112">
        <v>0</v>
      </c>
      <c r="E41" s="112">
        <v>1</v>
      </c>
      <c r="F41" s="112">
        <v>1</v>
      </c>
      <c r="G41" s="112">
        <v>3</v>
      </c>
      <c r="H41" s="112">
        <v>1</v>
      </c>
      <c r="I41" s="110">
        <v>5</v>
      </c>
      <c r="J41" s="110">
        <v>1</v>
      </c>
      <c r="K41" s="110">
        <v>0</v>
      </c>
      <c r="L41" s="110">
        <v>2</v>
      </c>
      <c r="M41" s="110">
        <v>0</v>
      </c>
      <c r="N41" s="111">
        <v>0</v>
      </c>
      <c r="O41" s="78"/>
      <c r="P41" s="79"/>
      <c r="Q41" s="79"/>
      <c r="R41" s="79"/>
      <c r="S41" s="79"/>
      <c r="T41" s="79"/>
      <c r="U41" s="79"/>
      <c r="V41" s="79"/>
      <c r="W41" s="79"/>
      <c r="X41" s="79">
        <v>0</v>
      </c>
      <c r="Y41" s="79">
        <v>0</v>
      </c>
      <c r="Z41" s="79">
        <v>0</v>
      </c>
      <c r="AA41" s="98" t="s">
        <v>51</v>
      </c>
      <c r="AB41" s="95" t="s">
        <v>16</v>
      </c>
      <c r="AC41" s="99">
        <f aca="true" t="shared" si="0" ref="AC41:AH41">AC43+AC45</f>
        <v>0</v>
      </c>
      <c r="AD41" s="136">
        <f t="shared" si="0"/>
        <v>0</v>
      </c>
      <c r="AE41" s="99">
        <f t="shared" si="0"/>
        <v>0</v>
      </c>
      <c r="AF41" s="99">
        <f t="shared" si="0"/>
        <v>0</v>
      </c>
      <c r="AG41" s="99">
        <f t="shared" si="0"/>
        <v>0</v>
      </c>
      <c r="AH41" s="99">
        <f t="shared" si="0"/>
        <v>0</v>
      </c>
      <c r="AI41" s="96"/>
    </row>
    <row r="42" spans="1:35" s="5" customFormat="1" ht="48">
      <c r="A42" s="52" t="s">
        <v>75</v>
      </c>
      <c r="B42" s="52" t="s">
        <v>75</v>
      </c>
      <c r="C42" s="52" t="s">
        <v>75</v>
      </c>
      <c r="D42" s="53" t="s">
        <v>75</v>
      </c>
      <c r="E42" s="53" t="s">
        <v>75</v>
      </c>
      <c r="F42" s="53" t="s">
        <v>75</v>
      </c>
      <c r="G42" s="53" t="s">
        <v>75</v>
      </c>
      <c r="H42" s="53" t="s">
        <v>75</v>
      </c>
      <c r="I42" s="52" t="s">
        <v>75</v>
      </c>
      <c r="J42" s="52" t="s">
        <v>75</v>
      </c>
      <c r="K42" s="52" t="s">
        <v>75</v>
      </c>
      <c r="L42" s="52" t="s">
        <v>75</v>
      </c>
      <c r="M42" s="52" t="s">
        <v>75</v>
      </c>
      <c r="N42" s="69" t="s">
        <v>75</v>
      </c>
      <c r="O42" s="18"/>
      <c r="P42" s="22"/>
      <c r="Q42" s="22"/>
      <c r="R42" s="22"/>
      <c r="S42" s="22"/>
      <c r="T42" s="22"/>
      <c r="U42" s="22"/>
      <c r="V42" s="22"/>
      <c r="W42" s="22"/>
      <c r="X42" s="52" t="s">
        <v>75</v>
      </c>
      <c r="Y42" s="52" t="s">
        <v>75</v>
      </c>
      <c r="Z42" s="69" t="s">
        <v>75</v>
      </c>
      <c r="AA42" s="17" t="s">
        <v>52</v>
      </c>
      <c r="AB42" s="16" t="s">
        <v>16</v>
      </c>
      <c r="AC42" s="26">
        <v>3360</v>
      </c>
      <c r="AD42" s="134">
        <v>1800</v>
      </c>
      <c r="AE42" s="26">
        <v>2035</v>
      </c>
      <c r="AF42" s="26">
        <v>1800</v>
      </c>
      <c r="AG42" s="26">
        <v>1800</v>
      </c>
      <c r="AH42" s="39">
        <f>SUM(AC42:AG42)</f>
        <v>10795</v>
      </c>
      <c r="AI42" s="26">
        <v>2018</v>
      </c>
    </row>
    <row r="43" spans="1:35" s="5" customFormat="1" ht="24">
      <c r="A43" s="123">
        <v>6</v>
      </c>
      <c r="B43" s="123">
        <v>0</v>
      </c>
      <c r="C43" s="123">
        <v>2</v>
      </c>
      <c r="D43" s="124">
        <v>0</v>
      </c>
      <c r="E43" s="124">
        <v>1</v>
      </c>
      <c r="F43" s="124">
        <v>1</v>
      </c>
      <c r="G43" s="124">
        <v>3</v>
      </c>
      <c r="H43" s="124">
        <v>1</v>
      </c>
      <c r="I43" s="123">
        <v>5</v>
      </c>
      <c r="J43" s="123">
        <v>1</v>
      </c>
      <c r="K43" s="123">
        <v>0</v>
      </c>
      <c r="L43" s="123">
        <v>2</v>
      </c>
      <c r="M43" s="123">
        <v>4</v>
      </c>
      <c r="N43" s="125">
        <v>0</v>
      </c>
      <c r="O43" s="84"/>
      <c r="P43" s="85"/>
      <c r="Q43" s="85"/>
      <c r="R43" s="85"/>
      <c r="S43" s="85"/>
      <c r="T43" s="85"/>
      <c r="U43" s="85"/>
      <c r="V43" s="85"/>
      <c r="W43" s="85"/>
      <c r="X43" s="85">
        <v>0</v>
      </c>
      <c r="Y43" s="85">
        <v>1</v>
      </c>
      <c r="Z43" s="85" t="s">
        <v>81</v>
      </c>
      <c r="AA43" s="86" t="s">
        <v>53</v>
      </c>
      <c r="AB43" s="90" t="s">
        <v>16</v>
      </c>
      <c r="AC43" s="94">
        <v>0</v>
      </c>
      <c r="AD43" s="136">
        <v>0</v>
      </c>
      <c r="AE43" s="94">
        <v>0</v>
      </c>
      <c r="AF43" s="94">
        <v>0</v>
      </c>
      <c r="AG43" s="94">
        <v>0</v>
      </c>
      <c r="AH43" s="94">
        <v>0</v>
      </c>
      <c r="AI43" s="91"/>
    </row>
    <row r="44" spans="1:35" s="5" customFormat="1" ht="24">
      <c r="A44" s="52" t="s">
        <v>75</v>
      </c>
      <c r="B44" s="52" t="s">
        <v>75</v>
      </c>
      <c r="C44" s="52" t="s">
        <v>75</v>
      </c>
      <c r="D44" s="53" t="s">
        <v>75</v>
      </c>
      <c r="E44" s="53" t="s">
        <v>75</v>
      </c>
      <c r="F44" s="53" t="s">
        <v>75</v>
      </c>
      <c r="G44" s="53" t="s">
        <v>75</v>
      </c>
      <c r="H44" s="53" t="s">
        <v>75</v>
      </c>
      <c r="I44" s="52" t="s">
        <v>75</v>
      </c>
      <c r="J44" s="52" t="s">
        <v>75</v>
      </c>
      <c r="K44" s="52" t="s">
        <v>75</v>
      </c>
      <c r="L44" s="52" t="s">
        <v>75</v>
      </c>
      <c r="M44" s="52" t="s">
        <v>75</v>
      </c>
      <c r="N44" s="69" t="s">
        <v>75</v>
      </c>
      <c r="O44" s="18"/>
      <c r="P44" s="22"/>
      <c r="Q44" s="22"/>
      <c r="R44" s="22"/>
      <c r="S44" s="22"/>
      <c r="T44" s="22"/>
      <c r="U44" s="22"/>
      <c r="V44" s="22"/>
      <c r="W44" s="22"/>
      <c r="X44" s="52" t="s">
        <v>75</v>
      </c>
      <c r="Y44" s="52" t="s">
        <v>75</v>
      </c>
      <c r="Z44" s="69" t="s">
        <v>75</v>
      </c>
      <c r="AA44" s="17" t="s">
        <v>54</v>
      </c>
      <c r="AB44" s="16" t="s">
        <v>20</v>
      </c>
      <c r="AC44" s="38">
        <v>0</v>
      </c>
      <c r="AD44" s="130">
        <v>2</v>
      </c>
      <c r="AE44" s="38">
        <v>2</v>
      </c>
      <c r="AF44" s="38">
        <v>2</v>
      </c>
      <c r="AG44" s="38">
        <v>2</v>
      </c>
      <c r="AH44" s="39">
        <f>SUM(AC44:AG44)</f>
        <v>8</v>
      </c>
      <c r="AI44" s="26">
        <v>2018</v>
      </c>
    </row>
    <row r="45" spans="1:35" s="5" customFormat="1" ht="24">
      <c r="A45" s="123">
        <v>6</v>
      </c>
      <c r="B45" s="123">
        <v>0</v>
      </c>
      <c r="C45" s="123">
        <v>2</v>
      </c>
      <c r="D45" s="124">
        <v>0</v>
      </c>
      <c r="E45" s="124">
        <v>1</v>
      </c>
      <c r="F45" s="124">
        <v>1</v>
      </c>
      <c r="G45" s="124">
        <v>3</v>
      </c>
      <c r="H45" s="124">
        <v>1</v>
      </c>
      <c r="I45" s="123">
        <v>5</v>
      </c>
      <c r="J45" s="123">
        <v>1</v>
      </c>
      <c r="K45" s="123">
        <v>0</v>
      </c>
      <c r="L45" s="123">
        <v>2</v>
      </c>
      <c r="M45" s="123">
        <v>4</v>
      </c>
      <c r="N45" s="125">
        <v>0</v>
      </c>
      <c r="O45" s="84"/>
      <c r="P45" s="85"/>
      <c r="Q45" s="85"/>
      <c r="R45" s="85"/>
      <c r="S45" s="85"/>
      <c r="T45" s="85"/>
      <c r="U45" s="85"/>
      <c r="V45" s="85"/>
      <c r="W45" s="85"/>
      <c r="X45" s="85">
        <v>0</v>
      </c>
      <c r="Y45" s="85">
        <v>2</v>
      </c>
      <c r="Z45" s="85" t="s">
        <v>81</v>
      </c>
      <c r="AA45" s="86" t="s">
        <v>55</v>
      </c>
      <c r="AB45" s="90" t="s">
        <v>16</v>
      </c>
      <c r="AC45" s="94">
        <v>0</v>
      </c>
      <c r="AD45" s="136">
        <v>0</v>
      </c>
      <c r="AE45" s="94">
        <v>0</v>
      </c>
      <c r="AF45" s="94">
        <v>0</v>
      </c>
      <c r="AG45" s="94">
        <v>0</v>
      </c>
      <c r="AH45" s="94">
        <v>0</v>
      </c>
      <c r="AI45" s="91"/>
    </row>
    <row r="46" spans="1:35" s="5" customFormat="1" ht="48">
      <c r="A46" s="52" t="s">
        <v>75</v>
      </c>
      <c r="B46" s="52" t="s">
        <v>75</v>
      </c>
      <c r="C46" s="52" t="s">
        <v>75</v>
      </c>
      <c r="D46" s="53" t="s">
        <v>75</v>
      </c>
      <c r="E46" s="53" t="s">
        <v>75</v>
      </c>
      <c r="F46" s="53" t="s">
        <v>75</v>
      </c>
      <c r="G46" s="53" t="s">
        <v>75</v>
      </c>
      <c r="H46" s="53" t="s">
        <v>75</v>
      </c>
      <c r="I46" s="52" t="s">
        <v>75</v>
      </c>
      <c r="J46" s="52" t="s">
        <v>75</v>
      </c>
      <c r="K46" s="52" t="s">
        <v>75</v>
      </c>
      <c r="L46" s="52" t="s">
        <v>75</v>
      </c>
      <c r="M46" s="52" t="s">
        <v>75</v>
      </c>
      <c r="N46" s="69" t="s">
        <v>75</v>
      </c>
      <c r="O46" s="18"/>
      <c r="P46" s="22"/>
      <c r="Q46" s="22"/>
      <c r="R46" s="22"/>
      <c r="S46" s="22"/>
      <c r="T46" s="22"/>
      <c r="U46" s="22"/>
      <c r="V46" s="22"/>
      <c r="W46" s="22"/>
      <c r="X46" s="52" t="s">
        <v>75</v>
      </c>
      <c r="Y46" s="52" t="s">
        <v>75</v>
      </c>
      <c r="Z46" s="69" t="s">
        <v>75</v>
      </c>
      <c r="AA46" s="17" t="s">
        <v>56</v>
      </c>
      <c r="AB46" s="16" t="s">
        <v>15</v>
      </c>
      <c r="AC46" s="44" t="s">
        <v>21</v>
      </c>
      <c r="AD46" s="134">
        <v>50</v>
      </c>
      <c r="AE46" s="26">
        <v>50</v>
      </c>
      <c r="AF46" s="26">
        <v>50</v>
      </c>
      <c r="AG46" s="26">
        <v>50</v>
      </c>
      <c r="AH46" s="45">
        <v>50</v>
      </c>
      <c r="AI46" s="26">
        <v>2018</v>
      </c>
    </row>
    <row r="47" spans="1:35" s="71" customFormat="1" ht="14.25">
      <c r="A47" s="117">
        <v>6</v>
      </c>
      <c r="B47" s="117">
        <v>0</v>
      </c>
      <c r="C47" s="117">
        <v>2</v>
      </c>
      <c r="D47" s="118">
        <v>0</v>
      </c>
      <c r="E47" s="118">
        <v>1</v>
      </c>
      <c r="F47" s="118">
        <v>1</v>
      </c>
      <c r="G47" s="118">
        <v>3</v>
      </c>
      <c r="H47" s="118">
        <v>1</v>
      </c>
      <c r="I47" s="117">
        <v>5</v>
      </c>
      <c r="J47" s="117">
        <v>2</v>
      </c>
      <c r="K47" s="117">
        <v>0</v>
      </c>
      <c r="L47" s="117">
        <v>0</v>
      </c>
      <c r="M47" s="117">
        <v>0</v>
      </c>
      <c r="N47" s="119">
        <v>0</v>
      </c>
      <c r="O47" s="72"/>
      <c r="P47" s="73"/>
      <c r="Q47" s="73"/>
      <c r="R47" s="73"/>
      <c r="S47" s="73"/>
      <c r="T47" s="73"/>
      <c r="U47" s="73"/>
      <c r="V47" s="73"/>
      <c r="W47" s="73"/>
      <c r="X47" s="73">
        <v>0</v>
      </c>
      <c r="Y47" s="73">
        <v>0</v>
      </c>
      <c r="Z47" s="73">
        <v>0</v>
      </c>
      <c r="AA47" s="100" t="s">
        <v>73</v>
      </c>
      <c r="AB47" s="101" t="s">
        <v>3</v>
      </c>
      <c r="AC47" s="102">
        <v>0</v>
      </c>
      <c r="AD47" s="130">
        <v>0</v>
      </c>
      <c r="AE47" s="102">
        <v>90</v>
      </c>
      <c r="AF47" s="102">
        <v>80</v>
      </c>
      <c r="AG47" s="102">
        <v>100</v>
      </c>
      <c r="AH47" s="103">
        <f>SUM(AC47:AG47)</f>
        <v>270</v>
      </c>
      <c r="AI47" s="102">
        <v>2018</v>
      </c>
    </row>
    <row r="48" spans="1:35" s="5" customFormat="1" ht="36">
      <c r="A48" s="110">
        <v>6</v>
      </c>
      <c r="B48" s="110">
        <v>0</v>
      </c>
      <c r="C48" s="110">
        <v>2</v>
      </c>
      <c r="D48" s="112">
        <v>1</v>
      </c>
      <c r="E48" s="112">
        <v>1</v>
      </c>
      <c r="F48" s="112">
        <v>1</v>
      </c>
      <c r="G48" s="112">
        <v>3</v>
      </c>
      <c r="H48" s="112">
        <v>1</v>
      </c>
      <c r="I48" s="110">
        <v>5</v>
      </c>
      <c r="J48" s="110">
        <v>2</v>
      </c>
      <c r="K48" s="110">
        <v>0</v>
      </c>
      <c r="L48" s="110">
        <v>1</v>
      </c>
      <c r="M48" s="110">
        <v>0</v>
      </c>
      <c r="N48" s="111">
        <v>0</v>
      </c>
      <c r="O48" s="78"/>
      <c r="P48" s="79"/>
      <c r="Q48" s="79"/>
      <c r="R48" s="79"/>
      <c r="S48" s="79"/>
      <c r="T48" s="79"/>
      <c r="U48" s="79"/>
      <c r="V48" s="79"/>
      <c r="W48" s="79"/>
      <c r="X48" s="79">
        <v>0</v>
      </c>
      <c r="Y48" s="79">
        <v>0</v>
      </c>
      <c r="Z48" s="79">
        <v>0</v>
      </c>
      <c r="AA48" s="98" t="s">
        <v>57</v>
      </c>
      <c r="AB48" s="95" t="s">
        <v>3</v>
      </c>
      <c r="AC48" s="104">
        <v>0</v>
      </c>
      <c r="AD48" s="130">
        <v>0</v>
      </c>
      <c r="AE48" s="104">
        <v>90</v>
      </c>
      <c r="AF48" s="104">
        <v>80</v>
      </c>
      <c r="AG48" s="104">
        <f>AG50+AG52</f>
        <v>100</v>
      </c>
      <c r="AH48" s="97">
        <f aca="true" t="shared" si="1" ref="AH48:AH57">SUM(AC48:AG48)</f>
        <v>270</v>
      </c>
      <c r="AI48" s="104">
        <v>2018</v>
      </c>
    </row>
    <row r="49" spans="1:35" s="5" customFormat="1" ht="24">
      <c r="A49" s="52" t="s">
        <v>75</v>
      </c>
      <c r="B49" s="52" t="s">
        <v>75</v>
      </c>
      <c r="C49" s="52" t="s">
        <v>75</v>
      </c>
      <c r="D49" s="53" t="s">
        <v>75</v>
      </c>
      <c r="E49" s="53" t="s">
        <v>75</v>
      </c>
      <c r="F49" s="53" t="s">
        <v>75</v>
      </c>
      <c r="G49" s="53" t="s">
        <v>75</v>
      </c>
      <c r="H49" s="53" t="s">
        <v>75</v>
      </c>
      <c r="I49" s="52" t="s">
        <v>75</v>
      </c>
      <c r="J49" s="52" t="s">
        <v>75</v>
      </c>
      <c r="K49" s="52" t="s">
        <v>75</v>
      </c>
      <c r="L49" s="52" t="s">
        <v>75</v>
      </c>
      <c r="M49" s="52" t="s">
        <v>75</v>
      </c>
      <c r="N49" s="69" t="s">
        <v>75</v>
      </c>
      <c r="O49" s="18"/>
      <c r="P49" s="22"/>
      <c r="Q49" s="22"/>
      <c r="R49" s="22"/>
      <c r="S49" s="22"/>
      <c r="T49" s="22"/>
      <c r="U49" s="22"/>
      <c r="V49" s="22"/>
      <c r="W49" s="22"/>
      <c r="X49" s="52" t="s">
        <v>75</v>
      </c>
      <c r="Y49" s="52" t="s">
        <v>75</v>
      </c>
      <c r="Z49" s="69" t="s">
        <v>75</v>
      </c>
      <c r="AA49" s="17" t="s">
        <v>74</v>
      </c>
      <c r="AB49" s="16" t="s">
        <v>3</v>
      </c>
      <c r="AC49" s="38">
        <v>0</v>
      </c>
      <c r="AD49" s="130">
        <v>200</v>
      </c>
      <c r="AE49" s="38">
        <v>300</v>
      </c>
      <c r="AF49" s="38">
        <v>200</v>
      </c>
      <c r="AG49" s="38">
        <v>200</v>
      </c>
      <c r="AH49" s="39">
        <f t="shared" si="1"/>
        <v>900</v>
      </c>
      <c r="AI49" s="38">
        <v>2018</v>
      </c>
    </row>
    <row r="50" spans="1:35" s="5" customFormat="1" ht="14.25">
      <c r="A50" s="123">
        <v>6</v>
      </c>
      <c r="B50" s="123">
        <v>0</v>
      </c>
      <c r="C50" s="123">
        <v>2</v>
      </c>
      <c r="D50" s="124">
        <v>0</v>
      </c>
      <c r="E50" s="124">
        <v>1</v>
      </c>
      <c r="F50" s="124">
        <v>1</v>
      </c>
      <c r="G50" s="124">
        <v>3</v>
      </c>
      <c r="H50" s="124">
        <v>1</v>
      </c>
      <c r="I50" s="123">
        <v>5</v>
      </c>
      <c r="J50" s="123">
        <v>2</v>
      </c>
      <c r="K50" s="123">
        <v>0</v>
      </c>
      <c r="L50" s="123">
        <v>1</v>
      </c>
      <c r="M50" s="123">
        <v>4</v>
      </c>
      <c r="N50" s="125">
        <v>0</v>
      </c>
      <c r="O50" s="84"/>
      <c r="P50" s="85"/>
      <c r="Q50" s="85"/>
      <c r="R50" s="85"/>
      <c r="S50" s="85"/>
      <c r="T50" s="85"/>
      <c r="U50" s="85"/>
      <c r="V50" s="85"/>
      <c r="W50" s="85"/>
      <c r="X50" s="85">
        <v>0</v>
      </c>
      <c r="Y50" s="85">
        <v>1</v>
      </c>
      <c r="Z50" s="85" t="s">
        <v>81</v>
      </c>
      <c r="AA50" s="86" t="s">
        <v>59</v>
      </c>
      <c r="AB50" s="90" t="s">
        <v>3</v>
      </c>
      <c r="AC50" s="105">
        <v>0</v>
      </c>
      <c r="AD50" s="130">
        <v>0</v>
      </c>
      <c r="AE50" s="105">
        <v>90</v>
      </c>
      <c r="AF50" s="105">
        <v>80</v>
      </c>
      <c r="AG50" s="105">
        <v>90</v>
      </c>
      <c r="AH50" s="92">
        <f t="shared" si="1"/>
        <v>260</v>
      </c>
      <c r="AI50" s="105">
        <v>2018</v>
      </c>
    </row>
    <row r="51" spans="1:35" s="5" customFormat="1" ht="24">
      <c r="A51" s="52" t="s">
        <v>75</v>
      </c>
      <c r="B51" s="52" t="s">
        <v>75</v>
      </c>
      <c r="C51" s="52" t="s">
        <v>75</v>
      </c>
      <c r="D51" s="53" t="s">
        <v>75</v>
      </c>
      <c r="E51" s="53" t="s">
        <v>75</v>
      </c>
      <c r="F51" s="53" t="s">
        <v>75</v>
      </c>
      <c r="G51" s="53" t="s">
        <v>75</v>
      </c>
      <c r="H51" s="53" t="s">
        <v>75</v>
      </c>
      <c r="I51" s="52" t="s">
        <v>75</v>
      </c>
      <c r="J51" s="52" t="s">
        <v>75</v>
      </c>
      <c r="K51" s="52" t="s">
        <v>75</v>
      </c>
      <c r="L51" s="52" t="s">
        <v>75</v>
      </c>
      <c r="M51" s="52" t="s">
        <v>75</v>
      </c>
      <c r="N51" s="69" t="s">
        <v>75</v>
      </c>
      <c r="O51" s="18"/>
      <c r="P51" s="22"/>
      <c r="Q51" s="22"/>
      <c r="R51" s="22"/>
      <c r="S51" s="22"/>
      <c r="T51" s="22"/>
      <c r="U51" s="22"/>
      <c r="V51" s="22"/>
      <c r="W51" s="22"/>
      <c r="X51" s="52" t="s">
        <v>75</v>
      </c>
      <c r="Y51" s="52" t="s">
        <v>75</v>
      </c>
      <c r="Z51" s="69" t="s">
        <v>75</v>
      </c>
      <c r="AA51" s="17" t="s">
        <v>58</v>
      </c>
      <c r="AB51" s="16" t="s">
        <v>34</v>
      </c>
      <c r="AC51" s="38">
        <v>1</v>
      </c>
      <c r="AD51" s="130">
        <v>1</v>
      </c>
      <c r="AE51" s="38">
        <v>1</v>
      </c>
      <c r="AF51" s="38">
        <v>1</v>
      </c>
      <c r="AG51" s="38">
        <v>1</v>
      </c>
      <c r="AH51" s="39">
        <f t="shared" si="1"/>
        <v>5</v>
      </c>
      <c r="AI51" s="38"/>
    </row>
    <row r="52" spans="1:35" s="5" customFormat="1" ht="24">
      <c r="A52" s="123">
        <v>6</v>
      </c>
      <c r="B52" s="123">
        <v>0</v>
      </c>
      <c r="C52" s="123">
        <v>2</v>
      </c>
      <c r="D52" s="124">
        <v>0</v>
      </c>
      <c r="E52" s="124">
        <v>1</v>
      </c>
      <c r="F52" s="124">
        <v>1</v>
      </c>
      <c r="G52" s="124">
        <v>3</v>
      </c>
      <c r="H52" s="124">
        <v>1</v>
      </c>
      <c r="I52" s="123">
        <v>5</v>
      </c>
      <c r="J52" s="123">
        <v>2</v>
      </c>
      <c r="K52" s="123">
        <v>0</v>
      </c>
      <c r="L52" s="123">
        <v>1</v>
      </c>
      <c r="M52" s="123">
        <v>4</v>
      </c>
      <c r="N52" s="125">
        <v>0</v>
      </c>
      <c r="O52" s="84"/>
      <c r="P52" s="85"/>
      <c r="Q52" s="85"/>
      <c r="R52" s="85"/>
      <c r="S52" s="85"/>
      <c r="T52" s="85"/>
      <c r="U52" s="85"/>
      <c r="V52" s="85"/>
      <c r="W52" s="85"/>
      <c r="X52" s="85">
        <v>0</v>
      </c>
      <c r="Y52" s="85">
        <v>2</v>
      </c>
      <c r="Z52" s="85" t="s">
        <v>81</v>
      </c>
      <c r="AA52" s="86" t="s">
        <v>60</v>
      </c>
      <c r="AB52" s="90" t="s">
        <v>3</v>
      </c>
      <c r="AC52" s="105">
        <v>0</v>
      </c>
      <c r="AD52" s="130">
        <v>0</v>
      </c>
      <c r="AE52" s="105">
        <v>0</v>
      </c>
      <c r="AF52" s="105">
        <v>0</v>
      </c>
      <c r="AG52" s="105">
        <v>10</v>
      </c>
      <c r="AH52" s="92">
        <v>10</v>
      </c>
      <c r="AI52" s="105">
        <v>2018</v>
      </c>
    </row>
    <row r="53" spans="1:35" s="5" customFormat="1" ht="24">
      <c r="A53" s="52" t="s">
        <v>75</v>
      </c>
      <c r="B53" s="52" t="s">
        <v>75</v>
      </c>
      <c r="C53" s="52" t="s">
        <v>75</v>
      </c>
      <c r="D53" s="53" t="s">
        <v>75</v>
      </c>
      <c r="E53" s="53" t="s">
        <v>75</v>
      </c>
      <c r="F53" s="53" t="s">
        <v>75</v>
      </c>
      <c r="G53" s="53" t="s">
        <v>75</v>
      </c>
      <c r="H53" s="53" t="s">
        <v>75</v>
      </c>
      <c r="I53" s="52" t="s">
        <v>75</v>
      </c>
      <c r="J53" s="52" t="s">
        <v>75</v>
      </c>
      <c r="K53" s="52" t="s">
        <v>75</v>
      </c>
      <c r="L53" s="52" t="s">
        <v>75</v>
      </c>
      <c r="M53" s="52" t="s">
        <v>75</v>
      </c>
      <c r="N53" s="69" t="s">
        <v>75</v>
      </c>
      <c r="O53" s="18"/>
      <c r="P53" s="22"/>
      <c r="Q53" s="22"/>
      <c r="R53" s="22"/>
      <c r="S53" s="22"/>
      <c r="T53" s="22"/>
      <c r="U53" s="22"/>
      <c r="V53" s="22"/>
      <c r="W53" s="22"/>
      <c r="X53" s="52" t="s">
        <v>75</v>
      </c>
      <c r="Y53" s="52" t="s">
        <v>75</v>
      </c>
      <c r="Z53" s="69" t="s">
        <v>75</v>
      </c>
      <c r="AA53" s="17" t="s">
        <v>61</v>
      </c>
      <c r="AB53" s="16" t="s">
        <v>20</v>
      </c>
      <c r="AC53" s="38">
        <v>0</v>
      </c>
      <c r="AD53" s="130">
        <v>1</v>
      </c>
      <c r="AE53" s="38">
        <v>0</v>
      </c>
      <c r="AF53" s="38">
        <v>1</v>
      </c>
      <c r="AG53" s="38">
        <v>1</v>
      </c>
      <c r="AH53" s="39">
        <f t="shared" si="1"/>
        <v>3</v>
      </c>
      <c r="AI53" s="38"/>
    </row>
    <row r="54" spans="1:35" s="5" customFormat="1" ht="24">
      <c r="A54" s="123">
        <v>6</v>
      </c>
      <c r="B54" s="123">
        <v>0</v>
      </c>
      <c r="C54" s="123">
        <v>2</v>
      </c>
      <c r="D54" s="124">
        <v>0</v>
      </c>
      <c r="E54" s="124">
        <v>1</v>
      </c>
      <c r="F54" s="124">
        <v>1</v>
      </c>
      <c r="G54" s="124">
        <v>3</v>
      </c>
      <c r="H54" s="124">
        <v>1</v>
      </c>
      <c r="I54" s="123">
        <v>5</v>
      </c>
      <c r="J54" s="123">
        <v>2</v>
      </c>
      <c r="K54" s="123">
        <v>0</v>
      </c>
      <c r="L54" s="123">
        <v>1</v>
      </c>
      <c r="M54" s="123">
        <v>4</v>
      </c>
      <c r="N54" s="125">
        <v>0</v>
      </c>
      <c r="O54" s="84"/>
      <c r="P54" s="85"/>
      <c r="Q54" s="85"/>
      <c r="R54" s="85"/>
      <c r="S54" s="85"/>
      <c r="T54" s="85"/>
      <c r="U54" s="85"/>
      <c r="V54" s="85"/>
      <c r="W54" s="85"/>
      <c r="X54" s="85">
        <v>0</v>
      </c>
      <c r="Y54" s="85">
        <v>3</v>
      </c>
      <c r="Z54" s="85" t="s">
        <v>81</v>
      </c>
      <c r="AA54" s="113" t="s">
        <v>62</v>
      </c>
      <c r="AB54" s="95" t="s">
        <v>3</v>
      </c>
      <c r="AC54" s="104">
        <f>AC56</f>
        <v>0</v>
      </c>
      <c r="AD54" s="130">
        <f>AD56</f>
        <v>0</v>
      </c>
      <c r="AE54" s="104">
        <f>AE56</f>
        <v>0</v>
      </c>
      <c r="AF54" s="104">
        <f>AF56</f>
        <v>0</v>
      </c>
      <c r="AG54" s="104">
        <f>AG56</f>
        <v>0</v>
      </c>
      <c r="AH54" s="97">
        <f t="shared" si="1"/>
        <v>0</v>
      </c>
      <c r="AI54" s="104"/>
    </row>
    <row r="55" spans="1:35" s="5" customFormat="1" ht="36">
      <c r="A55" s="52" t="s">
        <v>75</v>
      </c>
      <c r="B55" s="52" t="s">
        <v>75</v>
      </c>
      <c r="C55" s="52" t="s">
        <v>75</v>
      </c>
      <c r="D55" s="53" t="s">
        <v>75</v>
      </c>
      <c r="E55" s="53" t="s">
        <v>75</v>
      </c>
      <c r="F55" s="53" t="s">
        <v>75</v>
      </c>
      <c r="G55" s="53" t="s">
        <v>75</v>
      </c>
      <c r="H55" s="53" t="s">
        <v>75</v>
      </c>
      <c r="I55" s="52" t="s">
        <v>75</v>
      </c>
      <c r="J55" s="52" t="s">
        <v>75</v>
      </c>
      <c r="K55" s="52" t="s">
        <v>75</v>
      </c>
      <c r="L55" s="52" t="s">
        <v>75</v>
      </c>
      <c r="M55" s="52" t="s">
        <v>75</v>
      </c>
      <c r="N55" s="69" t="s">
        <v>75</v>
      </c>
      <c r="O55" s="18"/>
      <c r="P55" s="22"/>
      <c r="Q55" s="22"/>
      <c r="R55" s="22"/>
      <c r="S55" s="22"/>
      <c r="T55" s="22"/>
      <c r="U55" s="22"/>
      <c r="V55" s="22"/>
      <c r="W55" s="22"/>
      <c r="X55" s="52" t="s">
        <v>75</v>
      </c>
      <c r="Y55" s="52" t="s">
        <v>75</v>
      </c>
      <c r="Z55" s="69" t="s">
        <v>75</v>
      </c>
      <c r="AA55" s="17" t="s">
        <v>63</v>
      </c>
      <c r="AB55" s="16" t="s">
        <v>20</v>
      </c>
      <c r="AC55" s="26">
        <v>1</v>
      </c>
      <c r="AD55" s="134">
        <v>1</v>
      </c>
      <c r="AE55" s="26">
        <v>1</v>
      </c>
      <c r="AF55" s="26">
        <v>1</v>
      </c>
      <c r="AG55" s="26">
        <v>1</v>
      </c>
      <c r="AH55" s="39">
        <f t="shared" si="1"/>
        <v>5</v>
      </c>
      <c r="AI55" s="26">
        <v>2018</v>
      </c>
    </row>
    <row r="56" spans="1:35" s="5" customFormat="1" ht="24">
      <c r="A56" s="123">
        <v>6</v>
      </c>
      <c r="B56" s="123">
        <v>0</v>
      </c>
      <c r="C56" s="123">
        <v>2</v>
      </c>
      <c r="D56" s="124">
        <v>0</v>
      </c>
      <c r="E56" s="124">
        <v>1</v>
      </c>
      <c r="F56" s="124">
        <v>1</v>
      </c>
      <c r="G56" s="124">
        <v>3</v>
      </c>
      <c r="H56" s="124">
        <v>1</v>
      </c>
      <c r="I56" s="123">
        <v>5</v>
      </c>
      <c r="J56" s="123">
        <v>2</v>
      </c>
      <c r="K56" s="123">
        <v>0</v>
      </c>
      <c r="L56" s="123">
        <v>1</v>
      </c>
      <c r="M56" s="123">
        <v>4</v>
      </c>
      <c r="N56" s="125">
        <v>0</v>
      </c>
      <c r="O56" s="84"/>
      <c r="P56" s="85"/>
      <c r="Q56" s="85"/>
      <c r="R56" s="85"/>
      <c r="S56" s="85"/>
      <c r="T56" s="85"/>
      <c r="U56" s="85"/>
      <c r="V56" s="85"/>
      <c r="W56" s="85"/>
      <c r="X56" s="85">
        <v>0</v>
      </c>
      <c r="Y56" s="85">
        <v>4</v>
      </c>
      <c r="Z56" s="85" t="s">
        <v>81</v>
      </c>
      <c r="AA56" s="106" t="s">
        <v>64</v>
      </c>
      <c r="AB56" s="107" t="s">
        <v>3</v>
      </c>
      <c r="AC56" s="108">
        <v>0</v>
      </c>
      <c r="AD56" s="137">
        <v>0</v>
      </c>
      <c r="AE56" s="108">
        <v>0</v>
      </c>
      <c r="AF56" s="108">
        <v>0</v>
      </c>
      <c r="AG56" s="108">
        <v>0</v>
      </c>
      <c r="AH56" s="109">
        <f t="shared" si="1"/>
        <v>0</v>
      </c>
      <c r="AI56" s="108">
        <v>2018</v>
      </c>
    </row>
    <row r="57" spans="1:35" s="5" customFormat="1" ht="24">
      <c r="A57" s="52" t="s">
        <v>75</v>
      </c>
      <c r="B57" s="52" t="s">
        <v>75</v>
      </c>
      <c r="C57" s="52" t="s">
        <v>75</v>
      </c>
      <c r="D57" s="53" t="s">
        <v>75</v>
      </c>
      <c r="E57" s="53" t="s">
        <v>75</v>
      </c>
      <c r="F57" s="53" t="s">
        <v>75</v>
      </c>
      <c r="G57" s="53" t="s">
        <v>75</v>
      </c>
      <c r="H57" s="53" t="s">
        <v>75</v>
      </c>
      <c r="I57" s="52" t="s">
        <v>75</v>
      </c>
      <c r="J57" s="52" t="s">
        <v>75</v>
      </c>
      <c r="K57" s="52" t="s">
        <v>75</v>
      </c>
      <c r="L57" s="52" t="s">
        <v>75</v>
      </c>
      <c r="M57" s="52" t="s">
        <v>75</v>
      </c>
      <c r="N57" s="69" t="s">
        <v>75</v>
      </c>
      <c r="O57" s="18"/>
      <c r="P57" s="22"/>
      <c r="Q57" s="22"/>
      <c r="R57" s="22"/>
      <c r="S57" s="22"/>
      <c r="T57" s="22"/>
      <c r="U57" s="22"/>
      <c r="V57" s="22"/>
      <c r="W57" s="22"/>
      <c r="X57" s="52" t="s">
        <v>75</v>
      </c>
      <c r="Y57" s="52" t="s">
        <v>75</v>
      </c>
      <c r="Z57" s="69" t="s">
        <v>75</v>
      </c>
      <c r="AA57" s="17" t="s">
        <v>65</v>
      </c>
      <c r="AB57" s="16" t="s">
        <v>20</v>
      </c>
      <c r="AC57" s="26">
        <v>1</v>
      </c>
      <c r="AD57" s="134">
        <v>1</v>
      </c>
      <c r="AE57" s="26">
        <v>1</v>
      </c>
      <c r="AF57" s="26">
        <v>1</v>
      </c>
      <c r="AG57" s="26">
        <v>1</v>
      </c>
      <c r="AH57" s="39">
        <f t="shared" si="1"/>
        <v>5</v>
      </c>
      <c r="AI57" s="26">
        <v>2018</v>
      </c>
    </row>
    <row r="58" spans="1:35" s="5" customFormat="1" ht="14.25" customHeight="1">
      <c r="A58" s="54"/>
      <c r="B58" s="54"/>
      <c r="C58" s="54"/>
      <c r="D58" s="54"/>
      <c r="E58" s="54"/>
      <c r="F58" s="54"/>
      <c r="G58" s="54"/>
      <c r="H58" s="54"/>
      <c r="I58" s="55"/>
      <c r="J58" s="55"/>
      <c r="K58" s="55"/>
      <c r="L58" s="55"/>
      <c r="M58" s="55"/>
      <c r="N58" s="55"/>
      <c r="O58" s="5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1"/>
      <c r="AC58" s="62"/>
      <c r="AD58" s="138"/>
      <c r="AE58" s="62"/>
      <c r="AF58" s="62"/>
      <c r="AG58" s="62"/>
      <c r="AH58" s="63"/>
      <c r="AI58" s="62"/>
    </row>
    <row r="59" spans="1:38" s="24" customFormat="1" ht="26.25" customHeight="1">
      <c r="A59" s="54"/>
      <c r="B59" s="54"/>
      <c r="C59" s="54"/>
      <c r="D59" s="54"/>
      <c r="E59" s="54"/>
      <c r="F59" s="54"/>
      <c r="G59" s="54"/>
      <c r="H59" s="54"/>
      <c r="I59" s="58"/>
      <c r="J59" s="58"/>
      <c r="K59" s="58"/>
      <c r="L59" s="58"/>
      <c r="M59" s="58"/>
      <c r="N59" s="58"/>
      <c r="O59" s="58"/>
      <c r="P59" s="5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7"/>
      <c r="AB59" s="61"/>
      <c r="AC59" s="62"/>
      <c r="AD59" s="138"/>
      <c r="AE59" s="62"/>
      <c r="AF59" s="62"/>
      <c r="AG59" s="62"/>
      <c r="AH59" s="63"/>
      <c r="AI59" s="62"/>
      <c r="AJ59" s="149"/>
      <c r="AK59" s="149"/>
      <c r="AL59" s="148"/>
    </row>
    <row r="60" spans="1:38" s="24" customFormat="1" ht="31.5" customHeight="1">
      <c r="A60" s="54"/>
      <c r="B60" s="54"/>
      <c r="C60" s="54"/>
      <c r="D60" s="54"/>
      <c r="E60" s="54"/>
      <c r="F60" s="54"/>
      <c r="G60" s="54"/>
      <c r="H60" s="54"/>
      <c r="I60" s="58"/>
      <c r="J60" s="58"/>
      <c r="K60" s="58"/>
      <c r="L60" s="58"/>
      <c r="M60" s="58"/>
      <c r="N60" s="58"/>
      <c r="O60" s="58"/>
      <c r="P60" s="5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1"/>
      <c r="AC60" s="62"/>
      <c r="AD60" s="138"/>
      <c r="AE60" s="62"/>
      <c r="AF60" s="62"/>
      <c r="AG60" s="62"/>
      <c r="AH60" s="63"/>
      <c r="AI60" s="62"/>
      <c r="AJ60" s="149"/>
      <c r="AK60" s="149"/>
      <c r="AL60" s="148"/>
    </row>
    <row r="61" spans="1:38" s="24" customFormat="1" ht="31.5" customHeight="1">
      <c r="A61" s="54"/>
      <c r="B61" s="54"/>
      <c r="C61" s="54"/>
      <c r="D61" s="54"/>
      <c r="E61" s="54"/>
      <c r="F61" s="54"/>
      <c r="G61" s="54"/>
      <c r="H61" s="54"/>
      <c r="I61" s="58"/>
      <c r="J61" s="58"/>
      <c r="K61" s="58"/>
      <c r="L61" s="58"/>
      <c r="M61" s="58"/>
      <c r="N61" s="58"/>
      <c r="O61" s="58"/>
      <c r="P61" s="5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1"/>
      <c r="AC61" s="62"/>
      <c r="AD61" s="138"/>
      <c r="AE61" s="62"/>
      <c r="AF61" s="62"/>
      <c r="AG61" s="62"/>
      <c r="AH61" s="63"/>
      <c r="AI61" s="62"/>
      <c r="AJ61" s="149"/>
      <c r="AK61" s="149"/>
      <c r="AL61" s="148"/>
    </row>
    <row r="62" spans="1:38" s="24" customFormat="1" ht="17.25" customHeight="1">
      <c r="A62" s="54"/>
      <c r="B62" s="54"/>
      <c r="C62" s="54"/>
      <c r="D62" s="54"/>
      <c r="E62" s="54"/>
      <c r="F62" s="54"/>
      <c r="G62" s="54"/>
      <c r="H62" s="54"/>
      <c r="I62" s="58"/>
      <c r="J62" s="58"/>
      <c r="K62" s="58"/>
      <c r="L62" s="58"/>
      <c r="M62" s="58"/>
      <c r="N62" s="58"/>
      <c r="O62" s="58"/>
      <c r="P62" s="5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61"/>
      <c r="AC62" s="62"/>
      <c r="AD62" s="138"/>
      <c r="AE62" s="62"/>
      <c r="AF62" s="62"/>
      <c r="AG62" s="62"/>
      <c r="AH62" s="63"/>
      <c r="AI62" s="62"/>
      <c r="AJ62" s="149"/>
      <c r="AK62" s="149"/>
      <c r="AL62" s="148"/>
    </row>
    <row r="63" spans="1:35" s="15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6"/>
      <c r="M63" s="6"/>
      <c r="N63" s="6"/>
      <c r="O63" s="6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6"/>
      <c r="AB63" s="46"/>
      <c r="AC63" s="6"/>
      <c r="AD63" s="126"/>
      <c r="AE63" s="6"/>
      <c r="AF63" s="6"/>
      <c r="AG63" s="6"/>
      <c r="AH63" s="32"/>
      <c r="AI63" s="6"/>
    </row>
    <row r="64" spans="1:35" s="15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6"/>
      <c r="M64" s="6"/>
      <c r="N64" s="6"/>
      <c r="O64" s="6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6"/>
      <c r="AB64" s="46"/>
      <c r="AC64" s="6"/>
      <c r="AD64" s="126"/>
      <c r="AE64" s="6"/>
      <c r="AF64" s="6"/>
      <c r="AG64" s="6"/>
      <c r="AH64" s="32"/>
      <c r="AI64" s="6"/>
    </row>
    <row r="65" spans="1:35" s="15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6"/>
      <c r="M65" s="6"/>
      <c r="N65" s="6"/>
      <c r="O65" s="6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6"/>
      <c r="AB65" s="46"/>
      <c r="AC65" s="6"/>
      <c r="AD65" s="126"/>
      <c r="AE65" s="6"/>
      <c r="AF65" s="6"/>
      <c r="AG65" s="6"/>
      <c r="AH65" s="32"/>
      <c r="AI65" s="6"/>
    </row>
    <row r="66" spans="1:35" s="15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6"/>
      <c r="M66" s="6"/>
      <c r="N66" s="6"/>
      <c r="O66" s="6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6"/>
      <c r="AB66" s="46"/>
      <c r="AC66" s="6"/>
      <c r="AD66" s="126"/>
      <c r="AE66" s="6"/>
      <c r="AF66" s="6"/>
      <c r="AG66" s="6"/>
      <c r="AH66" s="32"/>
      <c r="AI66" s="6"/>
    </row>
    <row r="67" spans="1:35" s="15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6"/>
      <c r="M67" s="6"/>
      <c r="N67" s="6"/>
      <c r="O67" s="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6"/>
      <c r="AB67" s="46"/>
      <c r="AC67" s="6"/>
      <c r="AD67" s="126"/>
      <c r="AE67" s="6"/>
      <c r="AF67" s="6"/>
      <c r="AG67" s="6"/>
      <c r="AH67" s="32"/>
      <c r="AI67" s="6"/>
    </row>
    <row r="68" spans="1:35" s="15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6"/>
      <c r="M68" s="6"/>
      <c r="N68" s="6"/>
      <c r="O68" s="6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6"/>
      <c r="AB68" s="46"/>
      <c r="AC68" s="6"/>
      <c r="AD68" s="126"/>
      <c r="AE68" s="6"/>
      <c r="AF68" s="6"/>
      <c r="AG68" s="6"/>
      <c r="AH68" s="32"/>
      <c r="AI68" s="6"/>
    </row>
    <row r="69" spans="1:35" s="15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6"/>
      <c r="M69" s="6"/>
      <c r="N69" s="6"/>
      <c r="O69" s="6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6"/>
      <c r="AB69" s="46"/>
      <c r="AC69" s="6"/>
      <c r="AD69" s="126"/>
      <c r="AE69" s="6"/>
      <c r="AF69" s="6"/>
      <c r="AG69" s="6"/>
      <c r="AH69" s="32"/>
      <c r="AI69" s="6"/>
    </row>
    <row r="70" spans="1:35" s="15" customFormat="1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6"/>
      <c r="M70" s="6"/>
      <c r="N70" s="6"/>
      <c r="O70" s="6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6"/>
      <c r="AB70" s="46"/>
      <c r="AC70" s="6"/>
      <c r="AD70" s="126"/>
      <c r="AE70" s="6"/>
      <c r="AF70" s="6"/>
      <c r="AG70" s="6"/>
      <c r="AH70" s="32"/>
      <c r="AI70" s="6"/>
    </row>
    <row r="71" spans="1:35" s="15" customFormat="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6"/>
      <c r="M71" s="6"/>
      <c r="N71" s="6"/>
      <c r="O71" s="6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6"/>
      <c r="AB71" s="46"/>
      <c r="AC71" s="6"/>
      <c r="AD71" s="126"/>
      <c r="AE71" s="6"/>
      <c r="AF71" s="6"/>
      <c r="AG71" s="6"/>
      <c r="AH71" s="32"/>
      <c r="AI71" s="6"/>
    </row>
    <row r="72" spans="1:35" s="15" customFormat="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6"/>
      <c r="M72" s="6"/>
      <c r="N72" s="6"/>
      <c r="O72" s="6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6"/>
      <c r="AB72" s="46"/>
      <c r="AC72" s="6"/>
      <c r="AD72" s="126"/>
      <c r="AE72" s="6"/>
      <c r="AF72" s="6"/>
      <c r="AG72" s="6"/>
      <c r="AH72" s="32"/>
      <c r="AI72" s="6"/>
    </row>
    <row r="73" spans="1:35" s="15" customFormat="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6"/>
      <c r="M73" s="6"/>
      <c r="N73" s="6"/>
      <c r="O73" s="6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6"/>
      <c r="AB73" s="46"/>
      <c r="AC73" s="6"/>
      <c r="AD73" s="126"/>
      <c r="AE73" s="6"/>
      <c r="AF73" s="6"/>
      <c r="AG73" s="6"/>
      <c r="AH73" s="32"/>
      <c r="AI73" s="6"/>
    </row>
    <row r="74" spans="1:35" s="15" customFormat="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6"/>
      <c r="M74" s="6"/>
      <c r="N74" s="6"/>
      <c r="O74" s="6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6"/>
      <c r="AB74" s="46"/>
      <c r="AC74" s="6"/>
      <c r="AD74" s="126"/>
      <c r="AE74" s="6"/>
      <c r="AF74" s="6"/>
      <c r="AG74" s="6"/>
      <c r="AH74" s="32"/>
      <c r="AI74" s="6"/>
    </row>
    <row r="75" spans="1:35" s="15" customFormat="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6"/>
      <c r="M75" s="6"/>
      <c r="N75" s="6"/>
      <c r="O75" s="6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6"/>
      <c r="AB75" s="46"/>
      <c r="AC75" s="6"/>
      <c r="AD75" s="126"/>
      <c r="AE75" s="6"/>
      <c r="AF75" s="6"/>
      <c r="AG75" s="6"/>
      <c r="AH75" s="32"/>
      <c r="AI75" s="6"/>
    </row>
    <row r="76" spans="1:35" s="15" customFormat="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6"/>
      <c r="M76" s="6"/>
      <c r="N76" s="6"/>
      <c r="O76" s="6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6"/>
      <c r="AB76" s="46"/>
      <c r="AC76" s="6"/>
      <c r="AD76" s="126"/>
      <c r="AE76" s="6"/>
      <c r="AF76" s="6"/>
      <c r="AG76" s="6"/>
      <c r="AH76" s="32"/>
      <c r="AI76" s="6"/>
    </row>
    <row r="77" spans="1:35" s="15" customFormat="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6"/>
      <c r="M77" s="6"/>
      <c r="N77" s="6"/>
      <c r="O77" s="6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6"/>
      <c r="AB77" s="46"/>
      <c r="AC77" s="6"/>
      <c r="AD77" s="126"/>
      <c r="AE77" s="6"/>
      <c r="AF77" s="6"/>
      <c r="AG77" s="6"/>
      <c r="AH77" s="32"/>
      <c r="AI77" s="6"/>
    </row>
    <row r="78" spans="1:35" s="15" customFormat="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6"/>
      <c r="M78" s="6"/>
      <c r="N78" s="6"/>
      <c r="O78" s="6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6"/>
      <c r="AB78" s="46"/>
      <c r="AC78" s="6"/>
      <c r="AD78" s="126"/>
      <c r="AE78" s="6"/>
      <c r="AF78" s="6"/>
      <c r="AG78" s="6"/>
      <c r="AH78" s="32"/>
      <c r="AI78" s="6"/>
    </row>
    <row r="79" spans="1:35" s="15" customFormat="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6"/>
      <c r="M79" s="6"/>
      <c r="N79" s="6"/>
      <c r="O79" s="6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6"/>
      <c r="AB79" s="46"/>
      <c r="AC79" s="6"/>
      <c r="AD79" s="126"/>
      <c r="AE79" s="6"/>
      <c r="AF79" s="6"/>
      <c r="AG79" s="6"/>
      <c r="AH79" s="32"/>
      <c r="AI79" s="6"/>
    </row>
    <row r="80" spans="1:35" s="15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6"/>
      <c r="M80" s="6"/>
      <c r="N80" s="6"/>
      <c r="O80" s="6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6"/>
      <c r="AB80" s="46"/>
      <c r="AC80" s="6"/>
      <c r="AD80" s="126"/>
      <c r="AE80" s="6"/>
      <c r="AF80" s="6"/>
      <c r="AG80" s="6"/>
      <c r="AH80" s="32"/>
      <c r="AI80" s="6"/>
    </row>
    <row r="81" spans="1:35" s="15" customFormat="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6"/>
      <c r="M81" s="6"/>
      <c r="N81" s="6"/>
      <c r="O81" s="6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6"/>
      <c r="AB81" s="46"/>
      <c r="AC81" s="6"/>
      <c r="AD81" s="126"/>
      <c r="AE81" s="6"/>
      <c r="AF81" s="6"/>
      <c r="AG81" s="6"/>
      <c r="AH81" s="32"/>
      <c r="AI81" s="6"/>
    </row>
    <row r="82" spans="1:35" s="15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6"/>
      <c r="M82" s="6"/>
      <c r="N82" s="6"/>
      <c r="O82" s="6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6"/>
      <c r="AB82" s="46"/>
      <c r="AC82" s="6"/>
      <c r="AD82" s="126"/>
      <c r="AE82" s="6"/>
      <c r="AF82" s="6"/>
      <c r="AG82" s="6"/>
      <c r="AH82" s="32"/>
      <c r="AI82" s="6"/>
    </row>
    <row r="83" spans="1:35" s="15" customFormat="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6"/>
      <c r="M83" s="6"/>
      <c r="N83" s="6"/>
      <c r="O83" s="6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6"/>
      <c r="AB83" s="46"/>
      <c r="AC83" s="6"/>
      <c r="AD83" s="126"/>
      <c r="AE83" s="6"/>
      <c r="AF83" s="6"/>
      <c r="AG83" s="6"/>
      <c r="AH83" s="32"/>
      <c r="AI83" s="6"/>
    </row>
    <row r="84" spans="1:35" s="15" customFormat="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6"/>
      <c r="M84" s="6"/>
      <c r="N84" s="6"/>
      <c r="O84" s="6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6"/>
      <c r="AB84" s="46"/>
      <c r="AC84" s="6"/>
      <c r="AD84" s="126"/>
      <c r="AE84" s="6"/>
      <c r="AF84" s="6"/>
      <c r="AG84" s="6"/>
      <c r="AH84" s="32"/>
      <c r="AI84" s="6"/>
    </row>
    <row r="85" spans="1:35" s="15" customFormat="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6"/>
      <c r="M85" s="6"/>
      <c r="N85" s="6"/>
      <c r="O85" s="6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6"/>
      <c r="AB85" s="46"/>
      <c r="AC85" s="6"/>
      <c r="AD85" s="126"/>
      <c r="AE85" s="6"/>
      <c r="AF85" s="6"/>
      <c r="AG85" s="6"/>
      <c r="AH85" s="32"/>
      <c r="AI85" s="6"/>
    </row>
    <row r="86" spans="1:35" s="15" customFormat="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6"/>
      <c r="M86" s="6"/>
      <c r="N86" s="6"/>
      <c r="O86" s="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6"/>
      <c r="AB86" s="46"/>
      <c r="AC86" s="6"/>
      <c r="AD86" s="126"/>
      <c r="AE86" s="6"/>
      <c r="AF86" s="6"/>
      <c r="AG86" s="6"/>
      <c r="AH86" s="32"/>
      <c r="AI86" s="6"/>
    </row>
    <row r="87" spans="1:35" s="15" customFormat="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6"/>
      <c r="M87" s="6"/>
      <c r="N87" s="6"/>
      <c r="O87" s="6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6"/>
      <c r="AB87" s="46"/>
      <c r="AC87" s="6"/>
      <c r="AD87" s="126"/>
      <c r="AE87" s="6"/>
      <c r="AF87" s="6"/>
      <c r="AG87" s="6"/>
      <c r="AH87" s="32"/>
      <c r="AI87" s="6"/>
    </row>
    <row r="88" spans="1:35" s="15" customFormat="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6"/>
      <c r="M88" s="6"/>
      <c r="N88" s="6"/>
      <c r="O88" s="6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6"/>
      <c r="AB88" s="46"/>
      <c r="AC88" s="6"/>
      <c r="AD88" s="126"/>
      <c r="AE88" s="6"/>
      <c r="AF88" s="6"/>
      <c r="AG88" s="6"/>
      <c r="AH88" s="32"/>
      <c r="AI88" s="6"/>
    </row>
    <row r="89" spans="1:35" s="15" customFormat="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6"/>
      <c r="M89" s="6"/>
      <c r="N89" s="6"/>
      <c r="O89" s="6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6"/>
      <c r="AB89" s="46"/>
      <c r="AC89" s="6"/>
      <c r="AD89" s="126"/>
      <c r="AE89" s="6"/>
      <c r="AF89" s="6"/>
      <c r="AG89" s="6"/>
      <c r="AH89" s="32"/>
      <c r="AI89" s="6"/>
    </row>
    <row r="90" spans="1:35" s="15" customFormat="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6"/>
      <c r="M90" s="6"/>
      <c r="N90" s="6"/>
      <c r="O90" s="6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6"/>
      <c r="AB90" s="46"/>
      <c r="AC90" s="6"/>
      <c r="AD90" s="126"/>
      <c r="AE90" s="6"/>
      <c r="AF90" s="6"/>
      <c r="AG90" s="6"/>
      <c r="AH90" s="32"/>
      <c r="AI90" s="6"/>
    </row>
    <row r="91" spans="1:35" s="15" customFormat="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6"/>
      <c r="M91" s="6"/>
      <c r="N91" s="6"/>
      <c r="O91" s="6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6"/>
      <c r="AB91" s="46"/>
      <c r="AC91" s="6"/>
      <c r="AD91" s="126"/>
      <c r="AE91" s="6"/>
      <c r="AF91" s="6"/>
      <c r="AG91" s="6"/>
      <c r="AH91" s="32"/>
      <c r="AI91" s="6"/>
    </row>
    <row r="92" spans="1:35" s="15" customFormat="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6"/>
      <c r="M92" s="6"/>
      <c r="N92" s="6"/>
      <c r="O92" s="6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6"/>
      <c r="AB92" s="46"/>
      <c r="AC92" s="6"/>
      <c r="AD92" s="126"/>
      <c r="AE92" s="6"/>
      <c r="AF92" s="6"/>
      <c r="AG92" s="6"/>
      <c r="AH92" s="32"/>
      <c r="AI92" s="6"/>
    </row>
    <row r="93" spans="1:35" s="15" customFormat="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6"/>
      <c r="M93" s="6"/>
      <c r="N93" s="6"/>
      <c r="O93" s="6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6"/>
      <c r="AB93" s="46"/>
      <c r="AC93" s="6"/>
      <c r="AD93" s="126"/>
      <c r="AE93" s="6"/>
      <c r="AF93" s="6"/>
      <c r="AG93" s="6"/>
      <c r="AH93" s="32"/>
      <c r="AI93" s="6"/>
    </row>
    <row r="94" spans="1:35" s="15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6"/>
      <c r="M94" s="6"/>
      <c r="N94" s="6"/>
      <c r="O94" s="6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6"/>
      <c r="AB94" s="46"/>
      <c r="AC94" s="6"/>
      <c r="AD94" s="126"/>
      <c r="AE94" s="6"/>
      <c r="AF94" s="6"/>
      <c r="AG94" s="6"/>
      <c r="AH94" s="32"/>
      <c r="AI94" s="6"/>
    </row>
    <row r="95" spans="1:35" s="15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6"/>
      <c r="M95" s="6"/>
      <c r="N95" s="6"/>
      <c r="O95" s="6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"/>
      <c r="AB95" s="46"/>
      <c r="AC95" s="6"/>
      <c r="AD95" s="126"/>
      <c r="AE95" s="6"/>
      <c r="AF95" s="6"/>
      <c r="AG95" s="6"/>
      <c r="AH95" s="32"/>
      <c r="AI95" s="6"/>
    </row>
    <row r="96" spans="1:35" s="15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6"/>
      <c r="M96" s="6"/>
      <c r="N96" s="6"/>
      <c r="O96" s="6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6"/>
      <c r="AB96" s="46"/>
      <c r="AC96" s="6"/>
      <c r="AD96" s="126"/>
      <c r="AE96" s="6"/>
      <c r="AF96" s="6"/>
      <c r="AG96" s="6"/>
      <c r="AH96" s="32"/>
      <c r="AI96" s="6"/>
    </row>
    <row r="97" spans="1:35" s="15" customFormat="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6"/>
      <c r="M97" s="6"/>
      <c r="N97" s="6"/>
      <c r="O97" s="6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6"/>
      <c r="AB97" s="46"/>
      <c r="AC97" s="6"/>
      <c r="AD97" s="126"/>
      <c r="AE97" s="6"/>
      <c r="AF97" s="6"/>
      <c r="AG97" s="6"/>
      <c r="AH97" s="32"/>
      <c r="AI97" s="6"/>
    </row>
    <row r="98" spans="1:35" s="15" customFormat="1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6"/>
      <c r="M98" s="6"/>
      <c r="N98" s="6"/>
      <c r="O98" s="6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6"/>
      <c r="AB98" s="46"/>
      <c r="AC98" s="6"/>
      <c r="AD98" s="126"/>
      <c r="AE98" s="6"/>
      <c r="AF98" s="6"/>
      <c r="AG98" s="6"/>
      <c r="AH98" s="32"/>
      <c r="AI98" s="6"/>
    </row>
    <row r="99" spans="1:35" s="15" customFormat="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6"/>
      <c r="M99" s="6"/>
      <c r="N99" s="6"/>
      <c r="O99" s="6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6"/>
      <c r="AB99" s="46"/>
      <c r="AC99" s="6"/>
      <c r="AD99" s="126"/>
      <c r="AE99" s="6"/>
      <c r="AF99" s="6"/>
      <c r="AG99" s="6"/>
      <c r="AH99" s="32"/>
      <c r="AI99" s="6"/>
    </row>
    <row r="100" spans="1:35" s="15" customFormat="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6"/>
      <c r="M100" s="6"/>
      <c r="N100" s="6"/>
      <c r="O100" s="6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6"/>
      <c r="AB100" s="46"/>
      <c r="AC100" s="6"/>
      <c r="AD100" s="126"/>
      <c r="AE100" s="6"/>
      <c r="AF100" s="6"/>
      <c r="AG100" s="6"/>
      <c r="AH100" s="32"/>
      <c r="AI100" s="6"/>
    </row>
    <row r="101" spans="1:35" s="15" customFormat="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6"/>
      <c r="M101" s="6"/>
      <c r="N101" s="6"/>
      <c r="O101" s="6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6"/>
      <c r="AB101" s="46"/>
      <c r="AC101" s="6"/>
      <c r="AD101" s="126"/>
      <c r="AE101" s="6"/>
      <c r="AF101" s="6"/>
      <c r="AG101" s="6"/>
      <c r="AH101" s="32"/>
      <c r="AI101" s="6"/>
    </row>
    <row r="102" spans="1:35" s="15" customFormat="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6"/>
      <c r="M102" s="6"/>
      <c r="N102" s="6"/>
      <c r="O102" s="6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6"/>
      <c r="AB102" s="46"/>
      <c r="AC102" s="6"/>
      <c r="AD102" s="126"/>
      <c r="AE102" s="6"/>
      <c r="AF102" s="6"/>
      <c r="AG102" s="6"/>
      <c r="AH102" s="32"/>
      <c r="AI102" s="6"/>
    </row>
    <row r="103" spans="1:35" s="15" customFormat="1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6"/>
      <c r="M103" s="6"/>
      <c r="N103" s="6"/>
      <c r="O103" s="6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6"/>
      <c r="AB103" s="46"/>
      <c r="AC103" s="6"/>
      <c r="AD103" s="126"/>
      <c r="AE103" s="6"/>
      <c r="AF103" s="6"/>
      <c r="AG103" s="6"/>
      <c r="AH103" s="32"/>
      <c r="AI103" s="6"/>
    </row>
    <row r="104" spans="1:35" s="15" customFormat="1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6"/>
      <c r="M104" s="6"/>
      <c r="N104" s="6"/>
      <c r="O104" s="6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6"/>
      <c r="AB104" s="46"/>
      <c r="AC104" s="6"/>
      <c r="AD104" s="126"/>
      <c r="AE104" s="6"/>
      <c r="AF104" s="6"/>
      <c r="AG104" s="6"/>
      <c r="AH104" s="32"/>
      <c r="AI104" s="6"/>
    </row>
    <row r="105" spans="1:35" s="15" customFormat="1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6"/>
      <c r="M105" s="6"/>
      <c r="N105" s="6"/>
      <c r="O105" s="6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6"/>
      <c r="AB105" s="46"/>
      <c r="AC105" s="6"/>
      <c r="AD105" s="126"/>
      <c r="AE105" s="6"/>
      <c r="AF105" s="6"/>
      <c r="AG105" s="6"/>
      <c r="AH105" s="32"/>
      <c r="AI105" s="6"/>
    </row>
    <row r="106" spans="1:35" s="15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6"/>
      <c r="M106" s="6"/>
      <c r="N106" s="6"/>
      <c r="O106" s="6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6"/>
      <c r="AB106" s="46"/>
      <c r="AC106" s="6"/>
      <c r="AD106" s="126"/>
      <c r="AE106" s="6"/>
      <c r="AF106" s="6"/>
      <c r="AG106" s="6"/>
      <c r="AH106" s="32"/>
      <c r="AI106" s="6"/>
    </row>
    <row r="107" spans="1:35" s="15" customFormat="1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6"/>
      <c r="M107" s="6"/>
      <c r="N107" s="6"/>
      <c r="O107" s="6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6"/>
      <c r="AB107" s="46"/>
      <c r="AC107" s="6"/>
      <c r="AD107" s="126"/>
      <c r="AE107" s="6"/>
      <c r="AF107" s="6"/>
      <c r="AG107" s="6"/>
      <c r="AH107" s="32"/>
      <c r="AI107" s="6"/>
    </row>
    <row r="108" spans="1:35" s="15" customFormat="1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6"/>
      <c r="M108" s="6"/>
      <c r="N108" s="6"/>
      <c r="O108" s="6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6"/>
      <c r="AB108" s="46"/>
      <c r="AC108" s="6"/>
      <c r="AD108" s="126"/>
      <c r="AE108" s="6"/>
      <c r="AF108" s="6"/>
      <c r="AG108" s="6"/>
      <c r="AH108" s="32"/>
      <c r="AI108" s="6"/>
    </row>
    <row r="109" spans="1:35" s="15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6"/>
      <c r="M109" s="6"/>
      <c r="N109" s="6"/>
      <c r="O109" s="6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6"/>
      <c r="AB109" s="46"/>
      <c r="AC109" s="6"/>
      <c r="AD109" s="126"/>
      <c r="AE109" s="6"/>
      <c r="AF109" s="6"/>
      <c r="AG109" s="6"/>
      <c r="AH109" s="32"/>
      <c r="AI109" s="6"/>
    </row>
    <row r="110" spans="1:35" s="15" customFormat="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6"/>
      <c r="M110" s="6"/>
      <c r="N110" s="6"/>
      <c r="O110" s="6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6"/>
      <c r="AB110" s="46"/>
      <c r="AC110" s="6"/>
      <c r="AD110" s="126"/>
      <c r="AE110" s="6"/>
      <c r="AF110" s="6"/>
      <c r="AG110" s="6"/>
      <c r="AH110" s="32"/>
      <c r="AI110" s="6"/>
    </row>
    <row r="111" spans="1:35" s="15" customFormat="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6"/>
      <c r="M111" s="6"/>
      <c r="N111" s="6"/>
      <c r="O111" s="6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6"/>
      <c r="AB111" s="46"/>
      <c r="AC111" s="6"/>
      <c r="AD111" s="126"/>
      <c r="AE111" s="6"/>
      <c r="AF111" s="6"/>
      <c r="AG111" s="6"/>
      <c r="AH111" s="32"/>
      <c r="AI111" s="6"/>
    </row>
    <row r="112" spans="1:35" s="15" customFormat="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6"/>
      <c r="M112" s="6"/>
      <c r="N112" s="6"/>
      <c r="O112" s="6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6"/>
      <c r="AB112" s="46"/>
      <c r="AC112" s="6"/>
      <c r="AD112" s="126"/>
      <c r="AE112" s="6"/>
      <c r="AF112" s="6"/>
      <c r="AG112" s="6"/>
      <c r="AH112" s="32"/>
      <c r="AI112" s="6"/>
    </row>
    <row r="113" spans="1:35" s="15" customFormat="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6"/>
      <c r="M113" s="6"/>
      <c r="N113" s="6"/>
      <c r="O113" s="6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6"/>
      <c r="AB113" s="46"/>
      <c r="AC113" s="6"/>
      <c r="AD113" s="126"/>
      <c r="AE113" s="6"/>
      <c r="AF113" s="6"/>
      <c r="AG113" s="6"/>
      <c r="AH113" s="32"/>
      <c r="AI113" s="6"/>
    </row>
    <row r="114" spans="1:35" s="15" customFormat="1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6"/>
      <c r="M114" s="6"/>
      <c r="N114" s="6"/>
      <c r="O114" s="6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6"/>
      <c r="AB114" s="46"/>
      <c r="AC114" s="6"/>
      <c r="AD114" s="126"/>
      <c r="AE114" s="6"/>
      <c r="AF114" s="6"/>
      <c r="AG114" s="6"/>
      <c r="AH114" s="32"/>
      <c r="AI114" s="6"/>
    </row>
    <row r="115" spans="1:35" s="15" customFormat="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6"/>
      <c r="M115" s="6"/>
      <c r="N115" s="6"/>
      <c r="O115" s="6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6"/>
      <c r="AB115" s="46"/>
      <c r="AC115" s="6"/>
      <c r="AD115" s="126"/>
      <c r="AE115" s="6"/>
      <c r="AF115" s="6"/>
      <c r="AG115" s="6"/>
      <c r="AH115" s="32"/>
      <c r="AI115" s="6"/>
    </row>
    <row r="116" spans="1:35" s="15" customFormat="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6"/>
      <c r="M116" s="6"/>
      <c r="N116" s="6"/>
      <c r="O116" s="6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6"/>
      <c r="AB116" s="46"/>
      <c r="AC116" s="6"/>
      <c r="AD116" s="126"/>
      <c r="AE116" s="6"/>
      <c r="AF116" s="6"/>
      <c r="AG116" s="6"/>
      <c r="AH116" s="32"/>
      <c r="AI116" s="6"/>
    </row>
    <row r="117" spans="1:35" s="15" customFormat="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6"/>
      <c r="M117" s="6"/>
      <c r="N117" s="6"/>
      <c r="O117" s="6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6"/>
      <c r="AB117" s="46"/>
      <c r="AC117" s="6"/>
      <c r="AD117" s="126"/>
      <c r="AE117" s="6"/>
      <c r="AF117" s="6"/>
      <c r="AG117" s="6"/>
      <c r="AH117" s="32"/>
      <c r="AI117" s="6"/>
    </row>
    <row r="118" spans="1:35" s="15" customFormat="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6"/>
      <c r="M118" s="6"/>
      <c r="N118" s="6"/>
      <c r="O118" s="6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6"/>
      <c r="AB118" s="46"/>
      <c r="AC118" s="6"/>
      <c r="AD118" s="126"/>
      <c r="AE118" s="6"/>
      <c r="AF118" s="6"/>
      <c r="AG118" s="6"/>
      <c r="AH118" s="32"/>
      <c r="AI118" s="6"/>
    </row>
    <row r="119" spans="1:35" s="15" customFormat="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6"/>
      <c r="M119" s="6"/>
      <c r="N119" s="6"/>
      <c r="O119" s="6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6"/>
      <c r="AB119" s="46"/>
      <c r="AC119" s="6"/>
      <c r="AD119" s="126"/>
      <c r="AE119" s="6"/>
      <c r="AF119" s="6"/>
      <c r="AG119" s="6"/>
      <c r="AH119" s="32"/>
      <c r="AI119" s="6"/>
    </row>
    <row r="120" spans="1:35" s="15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6"/>
      <c r="M120" s="6"/>
      <c r="N120" s="6"/>
      <c r="O120" s="6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6"/>
      <c r="AB120" s="46"/>
      <c r="AC120" s="6"/>
      <c r="AD120" s="126"/>
      <c r="AE120" s="6"/>
      <c r="AF120" s="6"/>
      <c r="AG120" s="6"/>
      <c r="AH120" s="32"/>
      <c r="AI120" s="6"/>
    </row>
    <row r="121" spans="1:35" s="15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6"/>
      <c r="M121" s="6"/>
      <c r="N121" s="6"/>
      <c r="O121" s="6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6"/>
      <c r="AB121" s="46"/>
      <c r="AC121" s="6"/>
      <c r="AD121" s="126"/>
      <c r="AE121" s="6"/>
      <c r="AF121" s="6"/>
      <c r="AG121" s="6"/>
      <c r="AH121" s="32"/>
      <c r="AI121" s="6"/>
    </row>
    <row r="122" spans="1:35" s="15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6"/>
      <c r="M122" s="6"/>
      <c r="N122" s="6"/>
      <c r="O122" s="6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6"/>
      <c r="AB122" s="46"/>
      <c r="AC122" s="6"/>
      <c r="AD122" s="126"/>
      <c r="AE122" s="6"/>
      <c r="AF122" s="6"/>
      <c r="AG122" s="6"/>
      <c r="AH122" s="32"/>
      <c r="AI122" s="6"/>
    </row>
    <row r="123" spans="1:35" s="15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6"/>
      <c r="M123" s="6"/>
      <c r="N123" s="6"/>
      <c r="O123" s="6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6"/>
      <c r="AB123" s="46"/>
      <c r="AC123" s="6"/>
      <c r="AD123" s="126"/>
      <c r="AE123" s="6"/>
      <c r="AF123" s="6"/>
      <c r="AG123" s="6"/>
      <c r="AH123" s="32"/>
      <c r="AI123" s="6"/>
    </row>
    <row r="124" spans="1:35" s="15" customFormat="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6"/>
      <c r="M124" s="6"/>
      <c r="N124" s="6"/>
      <c r="O124" s="6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6"/>
      <c r="AB124" s="46"/>
      <c r="AC124" s="6"/>
      <c r="AD124" s="126"/>
      <c r="AE124" s="6"/>
      <c r="AF124" s="6"/>
      <c r="AG124" s="6"/>
      <c r="AH124" s="32"/>
      <c r="AI124" s="6"/>
    </row>
    <row r="125" spans="1:35" s="15" customFormat="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6"/>
      <c r="M125" s="6"/>
      <c r="N125" s="6"/>
      <c r="O125" s="6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6"/>
      <c r="AB125" s="46"/>
      <c r="AC125" s="6"/>
      <c r="AD125" s="126"/>
      <c r="AE125" s="6"/>
      <c r="AF125" s="6"/>
      <c r="AG125" s="6"/>
      <c r="AH125" s="32"/>
      <c r="AI125" s="6"/>
    </row>
    <row r="126" spans="1:35" s="15" customFormat="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6"/>
      <c r="M126" s="6"/>
      <c r="N126" s="6"/>
      <c r="O126" s="6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6"/>
      <c r="AB126" s="46"/>
      <c r="AC126" s="6"/>
      <c r="AD126" s="126"/>
      <c r="AE126" s="6"/>
      <c r="AF126" s="6"/>
      <c r="AG126" s="6"/>
      <c r="AH126" s="32"/>
      <c r="AI126" s="6"/>
    </row>
    <row r="127" spans="1:35" s="15" customFormat="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6"/>
      <c r="M127" s="6"/>
      <c r="N127" s="6"/>
      <c r="O127" s="6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6"/>
      <c r="AB127" s="46"/>
      <c r="AC127" s="6"/>
      <c r="AD127" s="126"/>
      <c r="AE127" s="6"/>
      <c r="AF127" s="6"/>
      <c r="AG127" s="6"/>
      <c r="AH127" s="32"/>
      <c r="AI127" s="6"/>
    </row>
    <row r="128" spans="1:35" s="15" customFormat="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6"/>
      <c r="M128" s="6"/>
      <c r="N128" s="6"/>
      <c r="O128" s="6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6"/>
      <c r="AB128" s="46"/>
      <c r="AC128" s="6"/>
      <c r="AD128" s="126"/>
      <c r="AE128" s="6"/>
      <c r="AF128" s="6"/>
      <c r="AG128" s="6"/>
      <c r="AH128" s="32"/>
      <c r="AI128" s="6"/>
    </row>
    <row r="129" spans="1:35" s="15" customFormat="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6"/>
      <c r="M129" s="6"/>
      <c r="N129" s="6"/>
      <c r="O129" s="6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6"/>
      <c r="AB129" s="46"/>
      <c r="AC129" s="6"/>
      <c r="AD129" s="126"/>
      <c r="AE129" s="6"/>
      <c r="AF129" s="6"/>
      <c r="AG129" s="6"/>
      <c r="AH129" s="32"/>
      <c r="AI129" s="6"/>
    </row>
    <row r="130" spans="1:35" s="15" customFormat="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6"/>
      <c r="M130" s="6"/>
      <c r="N130" s="6"/>
      <c r="O130" s="6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6"/>
      <c r="AB130" s="46"/>
      <c r="AC130" s="6"/>
      <c r="AD130" s="126"/>
      <c r="AE130" s="6"/>
      <c r="AF130" s="6"/>
      <c r="AG130" s="6"/>
      <c r="AH130" s="32"/>
      <c r="AI130" s="6"/>
    </row>
    <row r="131" spans="1:35" s="15" customFormat="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6"/>
      <c r="M131" s="6"/>
      <c r="N131" s="6"/>
      <c r="O131" s="6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6"/>
      <c r="AB131" s="46"/>
      <c r="AC131" s="6"/>
      <c r="AD131" s="126"/>
      <c r="AE131" s="6"/>
      <c r="AF131" s="6"/>
      <c r="AG131" s="6"/>
      <c r="AH131" s="32"/>
      <c r="AI131" s="6"/>
    </row>
    <row r="132" spans="1:35" s="15" customFormat="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6"/>
      <c r="M132" s="6"/>
      <c r="N132" s="6"/>
      <c r="O132" s="6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6"/>
      <c r="AB132" s="46"/>
      <c r="AC132" s="6"/>
      <c r="AD132" s="126"/>
      <c r="AE132" s="6"/>
      <c r="AF132" s="6"/>
      <c r="AG132" s="6"/>
      <c r="AH132" s="32"/>
      <c r="AI132" s="6"/>
    </row>
    <row r="133" spans="1:35" s="15" customFormat="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6"/>
      <c r="M133" s="6"/>
      <c r="N133" s="6"/>
      <c r="O133" s="6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6"/>
      <c r="AB133" s="46"/>
      <c r="AC133" s="6"/>
      <c r="AD133" s="126"/>
      <c r="AE133" s="6"/>
      <c r="AF133" s="6"/>
      <c r="AG133" s="6"/>
      <c r="AH133" s="32"/>
      <c r="AI133" s="6"/>
    </row>
    <row r="134" spans="1:35" s="15" customFormat="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6"/>
      <c r="M134" s="6"/>
      <c r="N134" s="6"/>
      <c r="O134" s="6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6"/>
      <c r="AB134" s="46"/>
      <c r="AC134" s="6"/>
      <c r="AD134" s="126"/>
      <c r="AE134" s="6"/>
      <c r="AF134" s="6"/>
      <c r="AG134" s="6"/>
      <c r="AH134" s="32"/>
      <c r="AI134" s="6"/>
    </row>
    <row r="135" spans="1:35" s="15" customFormat="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6"/>
      <c r="M135" s="6"/>
      <c r="N135" s="6"/>
      <c r="O135" s="6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6"/>
      <c r="AB135" s="46"/>
      <c r="AC135" s="6"/>
      <c r="AD135" s="126"/>
      <c r="AE135" s="6"/>
      <c r="AF135" s="6"/>
      <c r="AG135" s="6"/>
      <c r="AH135" s="32"/>
      <c r="AI135" s="6"/>
    </row>
    <row r="136" spans="1:35" s="15" customFormat="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6"/>
      <c r="M136" s="6"/>
      <c r="N136" s="6"/>
      <c r="O136" s="6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6"/>
      <c r="AB136" s="46"/>
      <c r="AC136" s="6"/>
      <c r="AD136" s="126"/>
      <c r="AE136" s="6"/>
      <c r="AF136" s="6"/>
      <c r="AG136" s="6"/>
      <c r="AH136" s="32"/>
      <c r="AI136" s="6"/>
    </row>
    <row r="137" spans="1:35" s="15" customFormat="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6"/>
      <c r="M137" s="6"/>
      <c r="N137" s="6"/>
      <c r="O137" s="6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6"/>
      <c r="AB137" s="46"/>
      <c r="AC137" s="6"/>
      <c r="AD137" s="126"/>
      <c r="AE137" s="6"/>
      <c r="AF137" s="6"/>
      <c r="AG137" s="6"/>
      <c r="AH137" s="32"/>
      <c r="AI137" s="6"/>
    </row>
    <row r="138" spans="1:35" s="15" customFormat="1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6"/>
      <c r="M138" s="6"/>
      <c r="N138" s="6"/>
      <c r="O138" s="6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6"/>
      <c r="AB138" s="46"/>
      <c r="AC138" s="6"/>
      <c r="AD138" s="126"/>
      <c r="AE138" s="6"/>
      <c r="AF138" s="6"/>
      <c r="AG138" s="6"/>
      <c r="AH138" s="32"/>
      <c r="AI138" s="6"/>
    </row>
    <row r="139" spans="1:35" s="15" customFormat="1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6"/>
      <c r="M139" s="6"/>
      <c r="N139" s="6"/>
      <c r="O139" s="6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6"/>
      <c r="AB139" s="46"/>
      <c r="AC139" s="6"/>
      <c r="AD139" s="126"/>
      <c r="AE139" s="6"/>
      <c r="AF139" s="6"/>
      <c r="AG139" s="6"/>
      <c r="AH139" s="32"/>
      <c r="AI139" s="6"/>
    </row>
    <row r="140" spans="1:35" s="15" customFormat="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6"/>
      <c r="M140" s="6"/>
      <c r="N140" s="6"/>
      <c r="O140" s="6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6"/>
      <c r="AB140" s="46"/>
      <c r="AC140" s="6"/>
      <c r="AD140" s="126"/>
      <c r="AE140" s="6"/>
      <c r="AF140" s="6"/>
      <c r="AG140" s="6"/>
      <c r="AH140" s="32"/>
      <c r="AI140" s="6"/>
    </row>
    <row r="141" spans="1:35" s="15" customFormat="1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6"/>
      <c r="M141" s="6"/>
      <c r="N141" s="6"/>
      <c r="O141" s="6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6"/>
      <c r="AB141" s="46"/>
      <c r="AC141" s="6"/>
      <c r="AD141" s="126"/>
      <c r="AE141" s="6"/>
      <c r="AF141" s="6"/>
      <c r="AG141" s="6"/>
      <c r="AH141" s="32"/>
      <c r="AI141" s="6"/>
    </row>
    <row r="142" spans="1:35" s="15" customFormat="1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6"/>
      <c r="M142" s="6"/>
      <c r="N142" s="6"/>
      <c r="O142" s="6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6"/>
      <c r="AB142" s="46"/>
      <c r="AC142" s="6"/>
      <c r="AD142" s="126"/>
      <c r="AE142" s="6"/>
      <c r="AF142" s="6"/>
      <c r="AG142" s="6"/>
      <c r="AH142" s="32"/>
      <c r="AI142" s="6"/>
    </row>
    <row r="143" spans="1:35" s="15" customFormat="1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6"/>
      <c r="M143" s="6"/>
      <c r="N143" s="6"/>
      <c r="O143" s="6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6"/>
      <c r="AB143" s="46"/>
      <c r="AC143" s="6"/>
      <c r="AD143" s="126"/>
      <c r="AE143" s="6"/>
      <c r="AF143" s="6"/>
      <c r="AG143" s="6"/>
      <c r="AH143" s="32"/>
      <c r="AI143" s="6"/>
    </row>
    <row r="144" spans="1:35" s="15" customFormat="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6"/>
      <c r="M144" s="6"/>
      <c r="N144" s="6"/>
      <c r="O144" s="6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6"/>
      <c r="AB144" s="46"/>
      <c r="AC144" s="6"/>
      <c r="AD144" s="126"/>
      <c r="AE144" s="6"/>
      <c r="AF144" s="6"/>
      <c r="AG144" s="6"/>
      <c r="AH144" s="32"/>
      <c r="AI144" s="6"/>
    </row>
    <row r="145" spans="1:35" s="15" customFormat="1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6"/>
      <c r="M145" s="6"/>
      <c r="N145" s="6"/>
      <c r="O145" s="6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6"/>
      <c r="AB145" s="46"/>
      <c r="AC145" s="6"/>
      <c r="AD145" s="126"/>
      <c r="AE145" s="6"/>
      <c r="AF145" s="6"/>
      <c r="AG145" s="6"/>
      <c r="AH145" s="32"/>
      <c r="AI145" s="6"/>
    </row>
    <row r="146" spans="1:35" s="15" customFormat="1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6"/>
      <c r="M146" s="6"/>
      <c r="N146" s="6"/>
      <c r="O146" s="6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6"/>
      <c r="AB146" s="46"/>
      <c r="AC146" s="6"/>
      <c r="AD146" s="126"/>
      <c r="AE146" s="6"/>
      <c r="AF146" s="6"/>
      <c r="AG146" s="6"/>
      <c r="AH146" s="32"/>
      <c r="AI146" s="6"/>
    </row>
    <row r="147" spans="1:35" s="15" customFormat="1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6"/>
      <c r="M147" s="6"/>
      <c r="N147" s="6"/>
      <c r="O147" s="6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6"/>
      <c r="AB147" s="46"/>
      <c r="AC147" s="6"/>
      <c r="AD147" s="126"/>
      <c r="AE147" s="6"/>
      <c r="AF147" s="6"/>
      <c r="AG147" s="6"/>
      <c r="AH147" s="32"/>
      <c r="AI147" s="6"/>
    </row>
    <row r="148" spans="1:35" s="15" customFormat="1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6"/>
      <c r="M148" s="6"/>
      <c r="N148" s="6"/>
      <c r="O148" s="6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6"/>
      <c r="AB148" s="46"/>
      <c r="AC148" s="6"/>
      <c r="AD148" s="126"/>
      <c r="AE148" s="6"/>
      <c r="AF148" s="6"/>
      <c r="AG148" s="6"/>
      <c r="AH148" s="32"/>
      <c r="AI148" s="6"/>
    </row>
    <row r="149" spans="1:35" s="15" customFormat="1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6"/>
      <c r="M149" s="6"/>
      <c r="N149" s="6"/>
      <c r="O149" s="6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6"/>
      <c r="AB149" s="46"/>
      <c r="AC149" s="6"/>
      <c r="AD149" s="126"/>
      <c r="AE149" s="6"/>
      <c r="AF149" s="6"/>
      <c r="AG149" s="6"/>
      <c r="AH149" s="32"/>
      <c r="AI149" s="6"/>
    </row>
    <row r="150" spans="1:35" s="15" customFormat="1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6"/>
      <c r="M150" s="6"/>
      <c r="N150" s="6"/>
      <c r="O150" s="6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6"/>
      <c r="AB150" s="46"/>
      <c r="AC150" s="6"/>
      <c r="AD150" s="126"/>
      <c r="AE150" s="6"/>
      <c r="AF150" s="6"/>
      <c r="AG150" s="6"/>
      <c r="AH150" s="32"/>
      <c r="AI150" s="6"/>
    </row>
    <row r="151" spans="1:35" s="15" customFormat="1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6"/>
      <c r="M151" s="6"/>
      <c r="N151" s="6"/>
      <c r="O151" s="6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6"/>
      <c r="AB151" s="46"/>
      <c r="AC151" s="6"/>
      <c r="AD151" s="126"/>
      <c r="AE151" s="6"/>
      <c r="AF151" s="6"/>
      <c r="AG151" s="6"/>
      <c r="AH151" s="32"/>
      <c r="AI151" s="6"/>
    </row>
    <row r="152" spans="1:35" s="15" customFormat="1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6"/>
      <c r="M152" s="6"/>
      <c r="N152" s="6"/>
      <c r="O152" s="6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6"/>
      <c r="AB152" s="46"/>
      <c r="AC152" s="6"/>
      <c r="AD152" s="126"/>
      <c r="AE152" s="6"/>
      <c r="AF152" s="6"/>
      <c r="AG152" s="6"/>
      <c r="AH152" s="32"/>
      <c r="AI152" s="6"/>
    </row>
    <row r="153" spans="1:35" s="15" customFormat="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6"/>
      <c r="M153" s="6"/>
      <c r="N153" s="6"/>
      <c r="O153" s="6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6"/>
      <c r="AB153" s="46"/>
      <c r="AC153" s="6"/>
      <c r="AD153" s="126"/>
      <c r="AE153" s="6"/>
      <c r="AF153" s="6"/>
      <c r="AG153" s="6"/>
      <c r="AH153" s="32"/>
      <c r="AI153" s="6"/>
    </row>
    <row r="154" spans="1:35" s="15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6"/>
      <c r="M154" s="6"/>
      <c r="N154" s="6"/>
      <c r="O154" s="6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6"/>
      <c r="AB154" s="46"/>
      <c r="AC154" s="6"/>
      <c r="AD154" s="126"/>
      <c r="AE154" s="6"/>
      <c r="AF154" s="6"/>
      <c r="AG154" s="6"/>
      <c r="AH154" s="32"/>
      <c r="AI154" s="6"/>
    </row>
    <row r="155" spans="1:35" s="15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6"/>
      <c r="M155" s="6"/>
      <c r="N155" s="6"/>
      <c r="O155" s="6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6"/>
      <c r="AB155" s="46"/>
      <c r="AC155" s="6"/>
      <c r="AD155" s="126"/>
      <c r="AE155" s="6"/>
      <c r="AF155" s="6"/>
      <c r="AG155" s="6"/>
      <c r="AH155" s="32"/>
      <c r="AI155" s="6"/>
    </row>
    <row r="156" spans="1:35" s="15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6"/>
      <c r="M156" s="6"/>
      <c r="N156" s="6"/>
      <c r="O156" s="6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6"/>
      <c r="AB156" s="46"/>
      <c r="AC156" s="6"/>
      <c r="AD156" s="126"/>
      <c r="AE156" s="6"/>
      <c r="AF156" s="6"/>
      <c r="AG156" s="6"/>
      <c r="AH156" s="32"/>
      <c r="AI156" s="6"/>
    </row>
    <row r="157" spans="1:35" s="15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6"/>
      <c r="M157" s="6"/>
      <c r="N157" s="6"/>
      <c r="O157" s="6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6"/>
      <c r="AB157" s="46"/>
      <c r="AC157" s="6"/>
      <c r="AD157" s="126"/>
      <c r="AE157" s="6"/>
      <c r="AF157" s="6"/>
      <c r="AG157" s="6"/>
      <c r="AH157" s="32"/>
      <c r="AI157" s="6"/>
    </row>
    <row r="158" spans="1:35" s="15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6"/>
      <c r="M158" s="6"/>
      <c r="N158" s="6"/>
      <c r="O158" s="6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6"/>
      <c r="AB158" s="46"/>
      <c r="AC158" s="6"/>
      <c r="AD158" s="126"/>
      <c r="AE158" s="6"/>
      <c r="AF158" s="6"/>
      <c r="AG158" s="6"/>
      <c r="AH158" s="32"/>
      <c r="AI158" s="6"/>
    </row>
    <row r="159" spans="1:35" s="15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6"/>
      <c r="M159" s="6"/>
      <c r="N159" s="6"/>
      <c r="O159" s="6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6"/>
      <c r="AB159" s="46"/>
      <c r="AC159" s="6"/>
      <c r="AD159" s="126"/>
      <c r="AE159" s="6"/>
      <c r="AF159" s="6"/>
      <c r="AG159" s="6"/>
      <c r="AH159" s="32"/>
      <c r="AI159" s="6"/>
    </row>
    <row r="160" spans="1:35" s="15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6"/>
      <c r="M160" s="6"/>
      <c r="N160" s="6"/>
      <c r="O160" s="6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6"/>
      <c r="AB160" s="46"/>
      <c r="AC160" s="6"/>
      <c r="AD160" s="126"/>
      <c r="AE160" s="6"/>
      <c r="AF160" s="6"/>
      <c r="AG160" s="6"/>
      <c r="AH160" s="32"/>
      <c r="AI160" s="6"/>
    </row>
    <row r="161" spans="1:35" s="15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6"/>
      <c r="M161" s="6"/>
      <c r="N161" s="6"/>
      <c r="O161" s="6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6"/>
      <c r="AB161" s="46"/>
      <c r="AC161" s="6"/>
      <c r="AD161" s="126"/>
      <c r="AE161" s="6"/>
      <c r="AF161" s="6"/>
      <c r="AG161" s="6"/>
      <c r="AH161" s="32"/>
      <c r="AI161" s="6"/>
    </row>
    <row r="162" spans="1:35" s="15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6"/>
      <c r="M162" s="6"/>
      <c r="N162" s="6"/>
      <c r="O162" s="6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6"/>
      <c r="AB162" s="46"/>
      <c r="AC162" s="6"/>
      <c r="AD162" s="126"/>
      <c r="AE162" s="6"/>
      <c r="AF162" s="6"/>
      <c r="AG162" s="6"/>
      <c r="AH162" s="32"/>
      <c r="AI162" s="6"/>
    </row>
    <row r="163" spans="1:35" s="15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6"/>
      <c r="M163" s="6"/>
      <c r="N163" s="6"/>
      <c r="O163" s="6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6"/>
      <c r="AB163" s="46"/>
      <c r="AC163" s="6"/>
      <c r="AD163" s="126"/>
      <c r="AE163" s="6"/>
      <c r="AF163" s="6"/>
      <c r="AG163" s="6"/>
      <c r="AH163" s="32"/>
      <c r="AI163" s="6"/>
    </row>
    <row r="164" spans="1:35" s="15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6"/>
      <c r="M164" s="6"/>
      <c r="N164" s="6"/>
      <c r="O164" s="6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6"/>
      <c r="AB164" s="46"/>
      <c r="AC164" s="6"/>
      <c r="AD164" s="126"/>
      <c r="AE164" s="6"/>
      <c r="AF164" s="6"/>
      <c r="AG164" s="6"/>
      <c r="AH164" s="32"/>
      <c r="AI164" s="6"/>
    </row>
    <row r="165" spans="1:35" s="15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6"/>
      <c r="M165" s="6"/>
      <c r="N165" s="6"/>
      <c r="O165" s="6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6"/>
      <c r="AB165" s="46"/>
      <c r="AC165" s="6"/>
      <c r="AD165" s="126"/>
      <c r="AE165" s="6"/>
      <c r="AF165" s="6"/>
      <c r="AG165" s="6"/>
      <c r="AH165" s="32"/>
      <c r="AI165" s="6"/>
    </row>
    <row r="166" spans="1:35" s="15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6"/>
      <c r="M166" s="6"/>
      <c r="N166" s="6"/>
      <c r="O166" s="6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6"/>
      <c r="AB166" s="46"/>
      <c r="AC166" s="6"/>
      <c r="AD166" s="126"/>
      <c r="AE166" s="6"/>
      <c r="AF166" s="6"/>
      <c r="AG166" s="6"/>
      <c r="AH166" s="32"/>
      <c r="AI166" s="6"/>
    </row>
    <row r="167" spans="1:35" s="15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6"/>
      <c r="M167" s="6"/>
      <c r="N167" s="6"/>
      <c r="O167" s="6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6"/>
      <c r="AB167" s="46"/>
      <c r="AC167" s="6"/>
      <c r="AD167" s="126"/>
      <c r="AE167" s="6"/>
      <c r="AF167" s="6"/>
      <c r="AG167" s="6"/>
      <c r="AH167" s="32"/>
      <c r="AI167" s="6"/>
    </row>
    <row r="168" spans="1:35" s="15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6"/>
      <c r="M168" s="6"/>
      <c r="N168" s="6"/>
      <c r="O168" s="6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6"/>
      <c r="AB168" s="46"/>
      <c r="AC168" s="6"/>
      <c r="AD168" s="126"/>
      <c r="AE168" s="6"/>
      <c r="AF168" s="6"/>
      <c r="AG168" s="6"/>
      <c r="AH168" s="32"/>
      <c r="AI168" s="6"/>
    </row>
    <row r="169" spans="1:35" s="15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6"/>
      <c r="M169" s="6"/>
      <c r="N169" s="6"/>
      <c r="O169" s="6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6"/>
      <c r="AB169" s="46"/>
      <c r="AC169" s="6"/>
      <c r="AD169" s="126"/>
      <c r="AE169" s="6"/>
      <c r="AF169" s="6"/>
      <c r="AG169" s="6"/>
      <c r="AH169" s="32"/>
      <c r="AI169" s="6"/>
    </row>
    <row r="170" spans="1:35" s="15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6"/>
      <c r="M170" s="6"/>
      <c r="N170" s="6"/>
      <c r="O170" s="6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6"/>
      <c r="AB170" s="46"/>
      <c r="AC170" s="6"/>
      <c r="AD170" s="126"/>
      <c r="AE170" s="6"/>
      <c r="AF170" s="6"/>
      <c r="AG170" s="6"/>
      <c r="AH170" s="32"/>
      <c r="AI170" s="6"/>
    </row>
    <row r="171" spans="1:35" s="15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6"/>
      <c r="M171" s="6"/>
      <c r="N171" s="6"/>
      <c r="O171" s="6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6"/>
      <c r="AB171" s="46"/>
      <c r="AC171" s="6"/>
      <c r="AD171" s="126"/>
      <c r="AE171" s="6"/>
      <c r="AF171" s="6"/>
      <c r="AG171" s="6"/>
      <c r="AH171" s="32"/>
      <c r="AI171" s="6"/>
    </row>
    <row r="172" spans="1:35" s="15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6"/>
      <c r="M172" s="6"/>
      <c r="N172" s="6"/>
      <c r="O172" s="6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6"/>
      <c r="AB172" s="46"/>
      <c r="AC172" s="6"/>
      <c r="AD172" s="126"/>
      <c r="AE172" s="6"/>
      <c r="AF172" s="6"/>
      <c r="AG172" s="6"/>
      <c r="AH172" s="32"/>
      <c r="AI172" s="6"/>
    </row>
    <row r="173" spans="1:35" s="15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6"/>
      <c r="M173" s="6"/>
      <c r="N173" s="6"/>
      <c r="O173" s="6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6"/>
      <c r="AB173" s="46"/>
      <c r="AC173" s="6"/>
      <c r="AD173" s="126"/>
      <c r="AE173" s="6"/>
      <c r="AF173" s="6"/>
      <c r="AG173" s="6"/>
      <c r="AH173" s="32"/>
      <c r="AI173" s="6"/>
    </row>
    <row r="174" spans="1:35" s="15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6"/>
      <c r="M174" s="6"/>
      <c r="N174" s="6"/>
      <c r="O174" s="6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6"/>
      <c r="AB174" s="46"/>
      <c r="AC174" s="6"/>
      <c r="AD174" s="126"/>
      <c r="AE174" s="6"/>
      <c r="AF174" s="6"/>
      <c r="AG174" s="6"/>
      <c r="AH174" s="32"/>
      <c r="AI174" s="6"/>
    </row>
    <row r="175" spans="1:35" s="15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6"/>
      <c r="M175" s="6"/>
      <c r="N175" s="6"/>
      <c r="O175" s="6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6"/>
      <c r="AB175" s="46"/>
      <c r="AC175" s="6"/>
      <c r="AD175" s="126"/>
      <c r="AE175" s="6"/>
      <c r="AF175" s="6"/>
      <c r="AG175" s="6"/>
      <c r="AH175" s="32"/>
      <c r="AI175" s="6"/>
    </row>
    <row r="176" spans="1:35" s="15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6"/>
      <c r="M176" s="6"/>
      <c r="N176" s="6"/>
      <c r="O176" s="6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6"/>
      <c r="AB176" s="46"/>
      <c r="AC176" s="6"/>
      <c r="AD176" s="126"/>
      <c r="AE176" s="6"/>
      <c r="AF176" s="6"/>
      <c r="AG176" s="6"/>
      <c r="AH176" s="32"/>
      <c r="AI176" s="6"/>
    </row>
    <row r="177" spans="1:35" s="15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6"/>
      <c r="M177" s="6"/>
      <c r="N177" s="6"/>
      <c r="O177" s="6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6"/>
      <c r="AB177" s="46"/>
      <c r="AC177" s="6"/>
      <c r="AD177" s="126"/>
      <c r="AE177" s="6"/>
      <c r="AF177" s="6"/>
      <c r="AG177" s="6"/>
      <c r="AH177" s="32"/>
      <c r="AI177" s="6"/>
    </row>
    <row r="178" spans="1:35" s="15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6"/>
      <c r="M178" s="6"/>
      <c r="N178" s="6"/>
      <c r="O178" s="6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6"/>
      <c r="AB178" s="46"/>
      <c r="AC178" s="6"/>
      <c r="AD178" s="126"/>
      <c r="AE178" s="6"/>
      <c r="AF178" s="6"/>
      <c r="AG178" s="6"/>
      <c r="AH178" s="32"/>
      <c r="AI178" s="6"/>
    </row>
    <row r="179" spans="1:35" s="15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6"/>
      <c r="M179" s="6"/>
      <c r="N179" s="6"/>
      <c r="O179" s="6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6"/>
      <c r="AB179" s="46"/>
      <c r="AC179" s="6"/>
      <c r="AD179" s="126"/>
      <c r="AE179" s="6"/>
      <c r="AF179" s="6"/>
      <c r="AG179" s="6"/>
      <c r="AH179" s="32"/>
      <c r="AI179" s="6"/>
    </row>
    <row r="180" spans="1:35" s="15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6"/>
      <c r="M180" s="6"/>
      <c r="N180" s="6"/>
      <c r="O180" s="6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6"/>
      <c r="AB180" s="46"/>
      <c r="AC180" s="6"/>
      <c r="AD180" s="126"/>
      <c r="AE180" s="6"/>
      <c r="AF180" s="6"/>
      <c r="AG180" s="6"/>
      <c r="AH180" s="32"/>
      <c r="AI180" s="6"/>
    </row>
    <row r="181" spans="1:35" s="15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6"/>
      <c r="M181" s="6"/>
      <c r="N181" s="6"/>
      <c r="O181" s="6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6"/>
      <c r="AB181" s="46"/>
      <c r="AC181" s="6"/>
      <c r="AD181" s="126"/>
      <c r="AE181" s="6"/>
      <c r="AF181" s="6"/>
      <c r="AG181" s="6"/>
      <c r="AH181" s="32"/>
      <c r="AI181" s="6"/>
    </row>
    <row r="182" spans="1:35" s="15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6"/>
      <c r="M182" s="6"/>
      <c r="N182" s="6"/>
      <c r="O182" s="6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6"/>
      <c r="AB182" s="46"/>
      <c r="AC182" s="6"/>
      <c r="AD182" s="126"/>
      <c r="AE182" s="6"/>
      <c r="AF182" s="6"/>
      <c r="AG182" s="6"/>
      <c r="AH182" s="32"/>
      <c r="AI182" s="6"/>
    </row>
    <row r="183" spans="1:35" s="15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6"/>
      <c r="M183" s="6"/>
      <c r="N183" s="6"/>
      <c r="O183" s="6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6"/>
      <c r="AB183" s="46"/>
      <c r="AC183" s="6"/>
      <c r="AD183" s="126"/>
      <c r="AE183" s="6"/>
      <c r="AF183" s="6"/>
      <c r="AG183" s="6"/>
      <c r="AH183" s="32"/>
      <c r="AI183" s="6"/>
    </row>
    <row r="184" spans="1:35" s="15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6"/>
      <c r="M184" s="6"/>
      <c r="N184" s="6"/>
      <c r="O184" s="6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6"/>
      <c r="AB184" s="46"/>
      <c r="AC184" s="6"/>
      <c r="AD184" s="126"/>
      <c r="AE184" s="6"/>
      <c r="AF184" s="6"/>
      <c r="AG184" s="6"/>
      <c r="AH184" s="32"/>
      <c r="AI184" s="6"/>
    </row>
    <row r="185" spans="1:3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9"/>
      <c r="M185" s="9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9"/>
      <c r="AB185" s="48"/>
      <c r="AC185" s="9"/>
      <c r="AD185" s="139"/>
      <c r="AE185" s="9"/>
      <c r="AF185" s="9"/>
      <c r="AG185" s="9"/>
      <c r="AH185" s="33"/>
      <c r="AI185" s="9"/>
    </row>
    <row r="186" spans="1:3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9"/>
      <c r="M186" s="9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9"/>
      <c r="AB186" s="48"/>
      <c r="AC186" s="9"/>
      <c r="AD186" s="139"/>
      <c r="AE186" s="9"/>
      <c r="AF186" s="9"/>
      <c r="AG186" s="9"/>
      <c r="AH186" s="33"/>
      <c r="AI186" s="9"/>
    </row>
    <row r="187" spans="1:3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9"/>
      <c r="M187" s="9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9"/>
      <c r="AB187" s="48"/>
      <c r="AC187" s="9"/>
      <c r="AD187" s="139"/>
      <c r="AE187" s="9"/>
      <c r="AF187" s="9"/>
      <c r="AG187" s="9"/>
      <c r="AH187" s="33"/>
      <c r="AI187" s="9"/>
    </row>
    <row r="188" spans="1:3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9"/>
      <c r="M188" s="9"/>
      <c r="N188" s="9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9"/>
      <c r="AB188" s="48"/>
      <c r="AC188" s="9"/>
      <c r="AD188" s="139"/>
      <c r="AE188" s="9"/>
      <c r="AF188" s="9"/>
      <c r="AG188" s="9"/>
      <c r="AH188" s="33"/>
      <c r="AI188" s="9"/>
    </row>
    <row r="189" spans="1:3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9"/>
      <c r="M189" s="9"/>
      <c r="N189" s="9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9"/>
      <c r="AB189" s="48"/>
      <c r="AC189" s="9"/>
      <c r="AD189" s="139"/>
      <c r="AE189" s="9"/>
      <c r="AF189" s="9"/>
      <c r="AG189" s="9"/>
      <c r="AH189" s="33"/>
      <c r="AI189" s="9"/>
    </row>
    <row r="190" spans="1:3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9"/>
      <c r="M190" s="9"/>
      <c r="N190" s="9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9"/>
      <c r="AB190" s="48"/>
      <c r="AC190" s="9"/>
      <c r="AD190" s="139"/>
      <c r="AE190" s="9"/>
      <c r="AF190" s="9"/>
      <c r="AG190" s="9"/>
      <c r="AH190" s="33"/>
      <c r="AI190" s="9"/>
    </row>
    <row r="191" spans="1:3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9"/>
      <c r="M191" s="9"/>
      <c r="N191" s="9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9"/>
      <c r="AB191" s="48"/>
      <c r="AC191" s="9"/>
      <c r="AD191" s="139"/>
      <c r="AE191" s="9"/>
      <c r="AF191" s="9"/>
      <c r="AG191" s="9"/>
      <c r="AH191" s="33"/>
      <c r="AI191" s="9"/>
    </row>
    <row r="192" spans="1:3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9"/>
      <c r="M192" s="9"/>
      <c r="N192" s="9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9"/>
      <c r="AB192" s="48"/>
      <c r="AC192" s="9"/>
      <c r="AD192" s="139"/>
      <c r="AE192" s="9"/>
      <c r="AF192" s="9"/>
      <c r="AG192" s="9"/>
      <c r="AH192" s="33"/>
      <c r="AI192" s="9"/>
    </row>
    <row r="193" spans="1:3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9"/>
      <c r="M193" s="9"/>
      <c r="N193" s="9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9"/>
      <c r="AB193" s="48"/>
      <c r="AC193" s="9"/>
      <c r="AD193" s="139"/>
      <c r="AE193" s="9"/>
      <c r="AF193" s="9"/>
      <c r="AG193" s="9"/>
      <c r="AH193" s="33"/>
      <c r="AI193" s="9"/>
    </row>
    <row r="194" spans="1:3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9"/>
      <c r="M194" s="9"/>
      <c r="N194" s="9"/>
      <c r="O194" s="9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9"/>
      <c r="AB194" s="48"/>
      <c r="AC194" s="9"/>
      <c r="AD194" s="139"/>
      <c r="AE194" s="9"/>
      <c r="AF194" s="9"/>
      <c r="AG194" s="9"/>
      <c r="AH194" s="33"/>
      <c r="AI194" s="9"/>
    </row>
    <row r="195" spans="1:3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"/>
      <c r="M195" s="9"/>
      <c r="N195" s="9"/>
      <c r="O195" s="9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9"/>
      <c r="AB195" s="48"/>
      <c r="AC195" s="9"/>
      <c r="AD195" s="139"/>
      <c r="AE195" s="9"/>
      <c r="AF195" s="9"/>
      <c r="AG195" s="9"/>
      <c r="AH195" s="33"/>
      <c r="AI195" s="9"/>
    </row>
    <row r="196" spans="1:3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9"/>
      <c r="M196" s="9"/>
      <c r="N196" s="9"/>
      <c r="O196" s="9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9"/>
      <c r="AB196" s="48"/>
      <c r="AC196" s="9"/>
      <c r="AD196" s="139"/>
      <c r="AE196" s="9"/>
      <c r="AF196" s="9"/>
      <c r="AG196" s="9"/>
      <c r="AH196" s="33"/>
      <c r="AI196" s="9"/>
    </row>
    <row r="197" spans="1:3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9"/>
      <c r="M197" s="9"/>
      <c r="N197" s="9"/>
      <c r="O197" s="9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9"/>
      <c r="AB197" s="48"/>
      <c r="AC197" s="9"/>
      <c r="AD197" s="139"/>
      <c r="AE197" s="9"/>
      <c r="AF197" s="9"/>
      <c r="AG197" s="9"/>
      <c r="AH197" s="33"/>
      <c r="AI197" s="9"/>
    </row>
    <row r="198" spans="1:3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"/>
      <c r="M198" s="9"/>
      <c r="N198" s="9"/>
      <c r="O198" s="9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9"/>
      <c r="AB198" s="48"/>
      <c r="AC198" s="9"/>
      <c r="AD198" s="139"/>
      <c r="AE198" s="9"/>
      <c r="AF198" s="9"/>
      <c r="AG198" s="9"/>
      <c r="AH198" s="33"/>
      <c r="AI198" s="9"/>
    </row>
    <row r="199" spans="1:3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9"/>
      <c r="M199" s="9"/>
      <c r="N199" s="9"/>
      <c r="O199" s="9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9"/>
      <c r="AB199" s="48"/>
      <c r="AC199" s="9"/>
      <c r="AD199" s="139"/>
      <c r="AE199" s="9"/>
      <c r="AF199" s="9"/>
      <c r="AG199" s="9"/>
      <c r="AH199" s="33"/>
      <c r="AI199" s="9"/>
    </row>
    <row r="200" spans="1:3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9"/>
      <c r="M200" s="9"/>
      <c r="N200" s="9"/>
      <c r="O200" s="9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9"/>
      <c r="AB200" s="48"/>
      <c r="AC200" s="9"/>
      <c r="AD200" s="139"/>
      <c r="AE200" s="9"/>
      <c r="AF200" s="9"/>
      <c r="AG200" s="9"/>
      <c r="AH200" s="33"/>
      <c r="AI200" s="9"/>
    </row>
    <row r="201" spans="1:35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9"/>
      <c r="M201" s="9"/>
      <c r="N201" s="9"/>
      <c r="O201" s="9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9"/>
      <c r="AB201" s="48"/>
      <c r="AC201" s="9"/>
      <c r="AD201" s="139"/>
      <c r="AE201" s="9"/>
      <c r="AF201" s="9"/>
      <c r="AG201" s="9"/>
      <c r="AH201" s="33"/>
      <c r="AI201" s="9"/>
    </row>
    <row r="202" spans="1:35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9"/>
      <c r="M202" s="9"/>
      <c r="N202" s="9"/>
      <c r="O202" s="9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9"/>
      <c r="AB202" s="48"/>
      <c r="AC202" s="9"/>
      <c r="AD202" s="139"/>
      <c r="AE202" s="9"/>
      <c r="AF202" s="9"/>
      <c r="AG202" s="9"/>
      <c r="AH202" s="33"/>
      <c r="AI202" s="9"/>
    </row>
    <row r="203" spans="1:35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9"/>
      <c r="M203" s="9"/>
      <c r="N203" s="9"/>
      <c r="O203" s="9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9"/>
      <c r="AB203" s="48"/>
      <c r="AC203" s="9"/>
      <c r="AD203" s="139"/>
      <c r="AE203" s="9"/>
      <c r="AF203" s="9"/>
      <c r="AG203" s="9"/>
      <c r="AH203" s="33"/>
      <c r="AI203" s="9"/>
    </row>
    <row r="204" spans="1:35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9"/>
      <c r="M204" s="9"/>
      <c r="N204" s="9"/>
      <c r="O204" s="9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9"/>
      <c r="AB204" s="48"/>
      <c r="AC204" s="9"/>
      <c r="AD204" s="139"/>
      <c r="AE204" s="9"/>
      <c r="AF204" s="9"/>
      <c r="AG204" s="9"/>
      <c r="AH204" s="33"/>
      <c r="AI204" s="9"/>
    </row>
    <row r="205" spans="1:35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9"/>
      <c r="M205" s="9"/>
      <c r="N205" s="9"/>
      <c r="O205" s="9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9"/>
      <c r="AB205" s="48"/>
      <c r="AC205" s="9"/>
      <c r="AD205" s="139"/>
      <c r="AE205" s="9"/>
      <c r="AF205" s="9"/>
      <c r="AG205" s="9"/>
      <c r="AH205" s="33"/>
      <c r="AI205" s="9"/>
    </row>
    <row r="206" spans="1:35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9"/>
      <c r="M206" s="9"/>
      <c r="N206" s="9"/>
      <c r="O206" s="9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9"/>
      <c r="AB206" s="48"/>
      <c r="AC206" s="9"/>
      <c r="AD206" s="139"/>
      <c r="AE206" s="9"/>
      <c r="AF206" s="9"/>
      <c r="AG206" s="9"/>
      <c r="AH206" s="33"/>
      <c r="AI206" s="9"/>
    </row>
    <row r="207" spans="1:35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9"/>
      <c r="M207" s="9"/>
      <c r="N207" s="9"/>
      <c r="O207" s="9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9"/>
      <c r="AB207" s="48"/>
      <c r="AC207" s="9"/>
      <c r="AD207" s="139"/>
      <c r="AE207" s="9"/>
      <c r="AF207" s="9"/>
      <c r="AG207" s="9"/>
      <c r="AH207" s="33"/>
      <c r="AI207" s="9"/>
    </row>
    <row r="208" spans="1:35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9"/>
      <c r="M208" s="9"/>
      <c r="N208" s="9"/>
      <c r="O208" s="9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9"/>
      <c r="AB208" s="48"/>
      <c r="AC208" s="9"/>
      <c r="AD208" s="139"/>
      <c r="AE208" s="9"/>
      <c r="AF208" s="9"/>
      <c r="AG208" s="9"/>
      <c r="AH208" s="33"/>
      <c r="AI208" s="9"/>
    </row>
    <row r="209" spans="1:35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9"/>
      <c r="M209" s="9"/>
      <c r="N209" s="9"/>
      <c r="O209" s="9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9"/>
      <c r="AB209" s="48"/>
      <c r="AC209" s="9"/>
      <c r="AD209" s="139"/>
      <c r="AE209" s="9"/>
      <c r="AF209" s="9"/>
      <c r="AG209" s="9"/>
      <c r="AH209" s="33"/>
      <c r="AI209" s="9"/>
    </row>
    <row r="210" spans="1:35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9"/>
      <c r="M210" s="9"/>
      <c r="N210" s="9"/>
      <c r="O210" s="9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9"/>
      <c r="AB210" s="48"/>
      <c r="AC210" s="9"/>
      <c r="AD210" s="139"/>
      <c r="AE210" s="9"/>
      <c r="AF210" s="9"/>
      <c r="AG210" s="9"/>
      <c r="AH210" s="33"/>
      <c r="AI210" s="9"/>
    </row>
    <row r="211" spans="1:35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9"/>
      <c r="M211" s="9"/>
      <c r="N211" s="9"/>
      <c r="O211" s="9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9"/>
      <c r="AB211" s="48"/>
      <c r="AC211" s="9"/>
      <c r="AD211" s="139"/>
      <c r="AE211" s="9"/>
      <c r="AF211" s="9"/>
      <c r="AG211" s="9"/>
      <c r="AH211" s="33"/>
      <c r="AI211" s="9"/>
    </row>
    <row r="212" spans="1:35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9"/>
      <c r="M212" s="9"/>
      <c r="N212" s="9"/>
      <c r="O212" s="9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9"/>
      <c r="AB212" s="48"/>
      <c r="AC212" s="9"/>
      <c r="AD212" s="139"/>
      <c r="AE212" s="9"/>
      <c r="AF212" s="9"/>
      <c r="AG212" s="9"/>
      <c r="AH212" s="33"/>
      <c r="AI212" s="9"/>
    </row>
    <row r="213" spans="1:35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9"/>
      <c r="M213" s="9"/>
      <c r="N213" s="9"/>
      <c r="O213" s="9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9"/>
      <c r="AB213" s="48"/>
      <c r="AC213" s="9"/>
      <c r="AD213" s="139"/>
      <c r="AE213" s="9"/>
      <c r="AF213" s="9"/>
      <c r="AG213" s="9"/>
      <c r="AH213" s="33"/>
      <c r="AI213" s="9"/>
    </row>
    <row r="214" spans="1:35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9"/>
      <c r="M214" s="9"/>
      <c r="N214" s="9"/>
      <c r="O214" s="9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9"/>
      <c r="AB214" s="48"/>
      <c r="AC214" s="9"/>
      <c r="AD214" s="139"/>
      <c r="AE214" s="9"/>
      <c r="AF214" s="9"/>
      <c r="AG214" s="9"/>
      <c r="AH214" s="33"/>
      <c r="AI214" s="9"/>
    </row>
    <row r="215" spans="1:35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9"/>
      <c r="M215" s="9"/>
      <c r="N215" s="9"/>
      <c r="O215" s="9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9"/>
      <c r="AB215" s="48"/>
      <c r="AC215" s="9"/>
      <c r="AD215" s="139"/>
      <c r="AE215" s="9"/>
      <c r="AF215" s="9"/>
      <c r="AG215" s="9"/>
      <c r="AH215" s="33"/>
      <c r="AI215" s="9"/>
    </row>
    <row r="216" spans="1:35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9"/>
      <c r="M216" s="9"/>
      <c r="N216" s="9"/>
      <c r="O216" s="9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9"/>
      <c r="AB216" s="48"/>
      <c r="AC216" s="9"/>
      <c r="AD216" s="139"/>
      <c r="AE216" s="9"/>
      <c r="AF216" s="9"/>
      <c r="AG216" s="9"/>
      <c r="AH216" s="33"/>
      <c r="AI216" s="9"/>
    </row>
    <row r="217" spans="1:35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9"/>
      <c r="AB217" s="48"/>
      <c r="AC217" s="9"/>
      <c r="AD217" s="139"/>
      <c r="AE217" s="9"/>
      <c r="AF217" s="9"/>
      <c r="AG217" s="9"/>
      <c r="AH217" s="33"/>
      <c r="AI217" s="9"/>
    </row>
    <row r="218" spans="1:35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9"/>
      <c r="M218" s="9"/>
      <c r="N218" s="9"/>
      <c r="O218" s="9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9"/>
      <c r="AB218" s="48"/>
      <c r="AC218" s="9"/>
      <c r="AD218" s="139"/>
      <c r="AE218" s="9"/>
      <c r="AF218" s="9"/>
      <c r="AG218" s="9"/>
      <c r="AH218" s="33"/>
      <c r="AI218" s="9"/>
    </row>
    <row r="219" spans="1:35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9"/>
      <c r="M219" s="9"/>
      <c r="N219" s="9"/>
      <c r="O219" s="9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9"/>
      <c r="AB219" s="48"/>
      <c r="AC219" s="9"/>
      <c r="AD219" s="139"/>
      <c r="AE219" s="9"/>
      <c r="AF219" s="9"/>
      <c r="AG219" s="9"/>
      <c r="AH219" s="33"/>
      <c r="AI219" s="9"/>
    </row>
    <row r="220" spans="1:35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9"/>
      <c r="M220" s="9"/>
      <c r="N220" s="9"/>
      <c r="O220" s="9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9"/>
      <c r="AB220" s="48"/>
      <c r="AC220" s="9"/>
      <c r="AD220" s="139"/>
      <c r="AE220" s="9"/>
      <c r="AF220" s="9"/>
      <c r="AG220" s="9"/>
      <c r="AH220" s="33"/>
      <c r="AI220" s="9"/>
    </row>
    <row r="221" spans="1:35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9"/>
      <c r="M221" s="9"/>
      <c r="N221" s="9"/>
      <c r="O221" s="9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9"/>
      <c r="AB221" s="48"/>
      <c r="AC221" s="9"/>
      <c r="AD221" s="139"/>
      <c r="AE221" s="9"/>
      <c r="AF221" s="9"/>
      <c r="AG221" s="9"/>
      <c r="AH221" s="33"/>
      <c r="AI221" s="9"/>
    </row>
    <row r="222" spans="1:35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9"/>
      <c r="M222" s="9"/>
      <c r="N222" s="9"/>
      <c r="O222" s="9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9"/>
      <c r="AB222" s="48"/>
      <c r="AC222" s="9"/>
      <c r="AD222" s="139"/>
      <c r="AE222" s="9"/>
      <c r="AF222" s="9"/>
      <c r="AG222" s="9"/>
      <c r="AH222" s="33"/>
      <c r="AI222" s="9"/>
    </row>
    <row r="223" spans="1:35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9"/>
      <c r="M223" s="9"/>
      <c r="N223" s="9"/>
      <c r="O223" s="9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9"/>
      <c r="AB223" s="48"/>
      <c r="AC223" s="9"/>
      <c r="AD223" s="139"/>
      <c r="AE223" s="9"/>
      <c r="AF223" s="9"/>
      <c r="AG223" s="9"/>
      <c r="AH223" s="33"/>
      <c r="AI223" s="9"/>
    </row>
    <row r="224" spans="1:35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9"/>
      <c r="M224" s="9"/>
      <c r="N224" s="9"/>
      <c r="O224" s="9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9"/>
      <c r="AB224" s="48"/>
      <c r="AC224" s="9"/>
      <c r="AD224" s="139"/>
      <c r="AE224" s="9"/>
      <c r="AF224" s="9"/>
      <c r="AG224" s="9"/>
      <c r="AH224" s="33"/>
      <c r="AI224" s="9"/>
    </row>
    <row r="225" spans="1:35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9"/>
      <c r="M225" s="9"/>
      <c r="N225" s="9"/>
      <c r="O225" s="9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9"/>
      <c r="AB225" s="48"/>
      <c r="AC225" s="9"/>
      <c r="AD225" s="139"/>
      <c r="AE225" s="9"/>
      <c r="AF225" s="9"/>
      <c r="AG225" s="9"/>
      <c r="AH225" s="33"/>
      <c r="AI225" s="9"/>
    </row>
    <row r="226" spans="1:35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9"/>
      <c r="M226" s="9"/>
      <c r="N226" s="9"/>
      <c r="O226" s="9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9"/>
      <c r="AB226" s="48"/>
      <c r="AC226" s="9"/>
      <c r="AD226" s="139"/>
      <c r="AE226" s="9"/>
      <c r="AF226" s="9"/>
      <c r="AG226" s="9"/>
      <c r="AH226" s="33"/>
      <c r="AI226" s="9"/>
    </row>
    <row r="227" spans="1:35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9"/>
      <c r="M227" s="9"/>
      <c r="N227" s="9"/>
      <c r="O227" s="9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9"/>
      <c r="AB227" s="48"/>
      <c r="AC227" s="9"/>
      <c r="AD227" s="139"/>
      <c r="AE227" s="9"/>
      <c r="AF227" s="9"/>
      <c r="AG227" s="9"/>
      <c r="AH227" s="33"/>
      <c r="AI227" s="9"/>
    </row>
    <row r="228" spans="1:35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9"/>
      <c r="M228" s="9"/>
      <c r="N228" s="9"/>
      <c r="O228" s="9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9"/>
      <c r="AB228" s="48"/>
      <c r="AC228" s="9"/>
      <c r="AD228" s="139"/>
      <c r="AE228" s="9"/>
      <c r="AF228" s="9"/>
      <c r="AG228" s="9"/>
      <c r="AH228" s="33"/>
      <c r="AI228" s="9"/>
    </row>
    <row r="229" spans="1:35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9"/>
      <c r="M229" s="9"/>
      <c r="N229" s="9"/>
      <c r="O229" s="9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9"/>
      <c r="AB229" s="48"/>
      <c r="AC229" s="9"/>
      <c r="AD229" s="139"/>
      <c r="AE229" s="9"/>
      <c r="AF229" s="9"/>
      <c r="AG229" s="9"/>
      <c r="AH229" s="33"/>
      <c r="AI229" s="9"/>
    </row>
    <row r="230" spans="1:35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9"/>
      <c r="M230" s="9"/>
      <c r="N230" s="9"/>
      <c r="O230" s="9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9"/>
      <c r="AB230" s="48"/>
      <c r="AC230" s="9"/>
      <c r="AD230" s="139"/>
      <c r="AE230" s="9"/>
      <c r="AF230" s="9"/>
      <c r="AG230" s="9"/>
      <c r="AH230" s="33"/>
      <c r="AI230" s="9"/>
    </row>
    <row r="231" spans="1:35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9"/>
      <c r="M231" s="9"/>
      <c r="N231" s="9"/>
      <c r="O231" s="9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9"/>
      <c r="AB231" s="48"/>
      <c r="AC231" s="9"/>
      <c r="AD231" s="139"/>
      <c r="AE231" s="9"/>
      <c r="AF231" s="9"/>
      <c r="AG231" s="9"/>
      <c r="AH231" s="33"/>
      <c r="AI231" s="9"/>
    </row>
    <row r="232" spans="1:35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9"/>
      <c r="M232" s="9"/>
      <c r="N232" s="9"/>
      <c r="O232" s="9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9"/>
      <c r="AB232" s="48"/>
      <c r="AC232" s="9"/>
      <c r="AD232" s="139"/>
      <c r="AE232" s="9"/>
      <c r="AF232" s="9"/>
      <c r="AG232" s="9"/>
      <c r="AH232" s="33"/>
      <c r="AI232" s="9"/>
    </row>
    <row r="233" spans="1:35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9"/>
      <c r="M233" s="9"/>
      <c r="N233" s="9"/>
      <c r="O233" s="9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9"/>
      <c r="AB233" s="48"/>
      <c r="AC233" s="9"/>
      <c r="AD233" s="139"/>
      <c r="AE233" s="9"/>
      <c r="AF233" s="9"/>
      <c r="AG233" s="9"/>
      <c r="AH233" s="33"/>
      <c r="AI233" s="9"/>
    </row>
    <row r="234" spans="1:35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9"/>
      <c r="M234" s="9"/>
      <c r="N234" s="9"/>
      <c r="O234" s="9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9"/>
      <c r="AB234" s="48"/>
      <c r="AC234" s="9"/>
      <c r="AD234" s="139"/>
      <c r="AE234" s="9"/>
      <c r="AF234" s="9"/>
      <c r="AG234" s="9"/>
      <c r="AH234" s="33"/>
      <c r="AI234" s="9"/>
    </row>
    <row r="235" spans="1:35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9"/>
      <c r="M235" s="9"/>
      <c r="N235" s="9"/>
      <c r="O235" s="9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9"/>
      <c r="AB235" s="48"/>
      <c r="AC235" s="9"/>
      <c r="AD235" s="139"/>
      <c r="AE235" s="9"/>
      <c r="AF235" s="9"/>
      <c r="AG235" s="9"/>
      <c r="AH235" s="33"/>
      <c r="AI235" s="9"/>
    </row>
    <row r="236" spans="1:35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9"/>
      <c r="M236" s="9"/>
      <c r="N236" s="9"/>
      <c r="O236" s="9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9"/>
      <c r="AB236" s="48"/>
      <c r="AC236" s="9"/>
      <c r="AD236" s="139"/>
      <c r="AE236" s="9"/>
      <c r="AF236" s="9"/>
      <c r="AG236" s="9"/>
      <c r="AH236" s="33"/>
      <c r="AI236" s="9"/>
    </row>
    <row r="237" spans="1:35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9"/>
      <c r="M237" s="9"/>
      <c r="N237" s="9"/>
      <c r="O237" s="9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9"/>
      <c r="AB237" s="48"/>
      <c r="AC237" s="9"/>
      <c r="AD237" s="139"/>
      <c r="AE237" s="9"/>
      <c r="AF237" s="9"/>
      <c r="AG237" s="9"/>
      <c r="AH237" s="33"/>
      <c r="AI237" s="9"/>
    </row>
    <row r="238" spans="1:35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9"/>
      <c r="M238" s="9"/>
      <c r="N238" s="9"/>
      <c r="O238" s="9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9"/>
      <c r="AB238" s="48"/>
      <c r="AC238" s="9"/>
      <c r="AD238" s="139"/>
      <c r="AE238" s="9"/>
      <c r="AF238" s="9"/>
      <c r="AG238" s="9"/>
      <c r="AH238" s="33"/>
      <c r="AI238" s="9"/>
    </row>
    <row r="239" spans="1:35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9"/>
      <c r="M239" s="9"/>
      <c r="N239" s="9"/>
      <c r="O239" s="9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9"/>
      <c r="AB239" s="48"/>
      <c r="AC239" s="9"/>
      <c r="AD239" s="139"/>
      <c r="AE239" s="9"/>
      <c r="AF239" s="9"/>
      <c r="AG239" s="9"/>
      <c r="AH239" s="33"/>
      <c r="AI239" s="9"/>
    </row>
    <row r="240" spans="1:35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9"/>
      <c r="M240" s="9"/>
      <c r="N240" s="9"/>
      <c r="O240" s="9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9"/>
      <c r="AB240" s="48"/>
      <c r="AC240" s="9"/>
      <c r="AD240" s="139"/>
      <c r="AE240" s="9"/>
      <c r="AF240" s="9"/>
      <c r="AG240" s="9"/>
      <c r="AH240" s="33"/>
      <c r="AI240" s="9"/>
    </row>
    <row r="241" spans="1:35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9"/>
      <c r="M241" s="9"/>
      <c r="N241" s="9"/>
      <c r="O241" s="9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9"/>
      <c r="AB241" s="48"/>
      <c r="AC241" s="9"/>
      <c r="AD241" s="139"/>
      <c r="AE241" s="9"/>
      <c r="AF241" s="9"/>
      <c r="AG241" s="9"/>
      <c r="AH241" s="33"/>
      <c r="AI241" s="9"/>
    </row>
    <row r="242" spans="1:35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9"/>
      <c r="M242" s="9"/>
      <c r="N242" s="9"/>
      <c r="O242" s="9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9"/>
      <c r="AB242" s="48"/>
      <c r="AC242" s="9"/>
      <c r="AD242" s="139"/>
      <c r="AE242" s="9"/>
      <c r="AF242" s="9"/>
      <c r="AG242" s="9"/>
      <c r="AH242" s="33"/>
      <c r="AI242" s="9"/>
    </row>
    <row r="243" spans="1:35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9"/>
      <c r="M243" s="9"/>
      <c r="N243" s="9"/>
      <c r="O243" s="9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9"/>
      <c r="AB243" s="48"/>
      <c r="AC243" s="9"/>
      <c r="AD243" s="139"/>
      <c r="AE243" s="9"/>
      <c r="AF243" s="9"/>
      <c r="AG243" s="9"/>
      <c r="AH243" s="33"/>
      <c r="AI243" s="9"/>
    </row>
    <row r="244" spans="1:35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9"/>
      <c r="M244" s="9"/>
      <c r="N244" s="9"/>
      <c r="O244" s="9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9"/>
      <c r="AB244" s="48"/>
      <c r="AC244" s="9"/>
      <c r="AD244" s="139"/>
      <c r="AE244" s="9"/>
      <c r="AF244" s="9"/>
      <c r="AG244" s="9"/>
      <c r="AH244" s="33"/>
      <c r="AI244" s="9"/>
    </row>
    <row r="245" spans="1:35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9"/>
      <c r="M245" s="9"/>
      <c r="N245" s="9"/>
      <c r="O245" s="9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9"/>
      <c r="AB245" s="48"/>
      <c r="AC245" s="9"/>
      <c r="AD245" s="139"/>
      <c r="AE245" s="9"/>
      <c r="AF245" s="9"/>
      <c r="AG245" s="9"/>
      <c r="AH245" s="33"/>
      <c r="AI245" s="9"/>
    </row>
    <row r="246" spans="1:35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9"/>
      <c r="M246" s="9"/>
      <c r="N246" s="9"/>
      <c r="O246" s="9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9"/>
      <c r="AB246" s="48"/>
      <c r="AC246" s="9"/>
      <c r="AD246" s="139"/>
      <c r="AE246" s="9"/>
      <c r="AF246" s="9"/>
      <c r="AG246" s="9"/>
      <c r="AH246" s="33"/>
      <c r="AI246" s="9"/>
    </row>
    <row r="247" spans="1:35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9"/>
      <c r="M247" s="9"/>
      <c r="N247" s="9"/>
      <c r="O247" s="9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9"/>
      <c r="AB247" s="48"/>
      <c r="AC247" s="9"/>
      <c r="AD247" s="139"/>
      <c r="AE247" s="9"/>
      <c r="AF247" s="9"/>
      <c r="AG247" s="9"/>
      <c r="AH247" s="33"/>
      <c r="AI247" s="9"/>
    </row>
    <row r="248" spans="1:35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9"/>
      <c r="M248" s="9"/>
      <c r="N248" s="9"/>
      <c r="O248" s="9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9"/>
      <c r="AB248" s="48"/>
      <c r="AC248" s="9"/>
      <c r="AD248" s="139"/>
      <c r="AE248" s="9"/>
      <c r="AF248" s="9"/>
      <c r="AG248" s="9"/>
      <c r="AH248" s="33"/>
      <c r="AI248" s="9"/>
    </row>
    <row r="249" spans="1:35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9"/>
      <c r="M249" s="9"/>
      <c r="N249" s="9"/>
      <c r="O249" s="9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9"/>
      <c r="AB249" s="48"/>
      <c r="AC249" s="9"/>
      <c r="AD249" s="139"/>
      <c r="AE249" s="9"/>
      <c r="AF249" s="9"/>
      <c r="AG249" s="9"/>
      <c r="AH249" s="33"/>
      <c r="AI249" s="9"/>
    </row>
    <row r="250" spans="1:35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9"/>
      <c r="M250" s="9"/>
      <c r="N250" s="9"/>
      <c r="O250" s="9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9"/>
      <c r="AB250" s="48"/>
      <c r="AC250" s="9"/>
      <c r="AD250" s="139"/>
      <c r="AE250" s="9"/>
      <c r="AF250" s="9"/>
      <c r="AG250" s="9"/>
      <c r="AH250" s="33"/>
      <c r="AI250" s="9"/>
    </row>
    <row r="251" spans="1:35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9"/>
      <c r="M251" s="9"/>
      <c r="N251" s="9"/>
      <c r="O251" s="9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9"/>
      <c r="AB251" s="48"/>
      <c r="AC251" s="9"/>
      <c r="AD251" s="139"/>
      <c r="AE251" s="9"/>
      <c r="AF251" s="9"/>
      <c r="AG251" s="9"/>
      <c r="AH251" s="33"/>
      <c r="AI251" s="9"/>
    </row>
    <row r="252" spans="1:35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9"/>
      <c r="M252" s="9"/>
      <c r="N252" s="9"/>
      <c r="O252" s="9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9"/>
      <c r="AB252" s="48"/>
      <c r="AC252" s="9"/>
      <c r="AD252" s="139"/>
      <c r="AE252" s="9"/>
      <c r="AF252" s="9"/>
      <c r="AG252" s="9"/>
      <c r="AH252" s="33"/>
      <c r="AI252" s="9"/>
    </row>
    <row r="253" spans="1:35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9"/>
      <c r="M253" s="9"/>
      <c r="N253" s="9"/>
      <c r="O253" s="9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9"/>
      <c r="AB253" s="48"/>
      <c r="AC253" s="9"/>
      <c r="AD253" s="139"/>
      <c r="AE253" s="9"/>
      <c r="AF253" s="9"/>
      <c r="AG253" s="9"/>
      <c r="AH253" s="33"/>
      <c r="AI253" s="9"/>
    </row>
    <row r="254" spans="1:35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9"/>
      <c r="M254" s="9"/>
      <c r="N254" s="9"/>
      <c r="O254" s="9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9"/>
      <c r="AB254" s="48"/>
      <c r="AC254" s="9"/>
      <c r="AD254" s="139"/>
      <c r="AE254" s="9"/>
      <c r="AF254" s="9"/>
      <c r="AG254" s="9"/>
      <c r="AH254" s="33"/>
      <c r="AI254" s="9"/>
    </row>
    <row r="255" spans="1:35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9"/>
      <c r="M255" s="9"/>
      <c r="N255" s="9"/>
      <c r="O255" s="9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9"/>
      <c r="AB255" s="48"/>
      <c r="AC255" s="9"/>
      <c r="AD255" s="139"/>
      <c r="AE255" s="9"/>
      <c r="AF255" s="9"/>
      <c r="AG255" s="9"/>
      <c r="AH255" s="33"/>
      <c r="AI255" s="9"/>
    </row>
    <row r="256" spans="1:35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9"/>
      <c r="M256" s="9"/>
      <c r="N256" s="9"/>
      <c r="O256" s="9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9"/>
      <c r="AB256" s="48"/>
      <c r="AC256" s="9"/>
      <c r="AD256" s="139"/>
      <c r="AE256" s="9"/>
      <c r="AF256" s="9"/>
      <c r="AG256" s="9"/>
      <c r="AH256" s="33"/>
      <c r="AI256" s="9"/>
    </row>
    <row r="257" spans="1:35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9"/>
      <c r="M257" s="9"/>
      <c r="N257" s="9"/>
      <c r="O257" s="9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9"/>
      <c r="AB257" s="48"/>
      <c r="AC257" s="9"/>
      <c r="AD257" s="139"/>
      <c r="AE257" s="9"/>
      <c r="AF257" s="9"/>
      <c r="AG257" s="9"/>
      <c r="AH257" s="33"/>
      <c r="AI257" s="9"/>
    </row>
    <row r="258" spans="1:35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9"/>
      <c r="M258" s="9"/>
      <c r="N258" s="9"/>
      <c r="O258" s="9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9"/>
      <c r="AB258" s="48"/>
      <c r="AC258" s="9"/>
      <c r="AD258" s="139"/>
      <c r="AE258" s="9"/>
      <c r="AF258" s="9"/>
      <c r="AG258" s="9"/>
      <c r="AH258" s="33"/>
      <c r="AI258" s="9"/>
    </row>
    <row r="259" spans="1:35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9"/>
      <c r="M259" s="9"/>
      <c r="N259" s="9"/>
      <c r="O259" s="9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9"/>
      <c r="AB259" s="48"/>
      <c r="AC259" s="9"/>
      <c r="AD259" s="139"/>
      <c r="AE259" s="9"/>
      <c r="AF259" s="9"/>
      <c r="AG259" s="9"/>
      <c r="AH259" s="33"/>
      <c r="AI259" s="9"/>
    </row>
    <row r="260" spans="1:35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9"/>
      <c r="M260" s="9"/>
      <c r="N260" s="9"/>
      <c r="O260" s="9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9"/>
      <c r="AB260" s="48"/>
      <c r="AC260" s="9"/>
      <c r="AD260" s="139"/>
      <c r="AE260" s="9"/>
      <c r="AF260" s="9"/>
      <c r="AG260" s="9"/>
      <c r="AH260" s="33"/>
      <c r="AI260" s="9"/>
    </row>
    <row r="261" spans="1:35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9"/>
      <c r="M261" s="9"/>
      <c r="N261" s="9"/>
      <c r="O261" s="9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9"/>
      <c r="AB261" s="48"/>
      <c r="AC261" s="9"/>
      <c r="AD261" s="139"/>
      <c r="AE261" s="9"/>
      <c r="AF261" s="9"/>
      <c r="AG261" s="9"/>
      <c r="AH261" s="33"/>
      <c r="AI261" s="9"/>
    </row>
    <row r="262" spans="1:35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9"/>
      <c r="M262" s="9"/>
      <c r="N262" s="9"/>
      <c r="O262" s="9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9"/>
      <c r="AB262" s="48"/>
      <c r="AC262" s="9"/>
      <c r="AD262" s="139"/>
      <c r="AE262" s="9"/>
      <c r="AF262" s="9"/>
      <c r="AG262" s="9"/>
      <c r="AH262" s="33"/>
      <c r="AI262" s="9"/>
    </row>
    <row r="263" spans="1:35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9"/>
      <c r="M263" s="9"/>
      <c r="N263" s="9"/>
      <c r="O263" s="9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9"/>
      <c r="AB263" s="48"/>
      <c r="AC263" s="9"/>
      <c r="AD263" s="139"/>
      <c r="AE263" s="9"/>
      <c r="AF263" s="9"/>
      <c r="AG263" s="9"/>
      <c r="AH263" s="33"/>
      <c r="AI263" s="9"/>
    </row>
    <row r="264" spans="1:35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9"/>
      <c r="M264" s="9"/>
      <c r="N264" s="9"/>
      <c r="O264" s="9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9"/>
      <c r="AB264" s="48"/>
      <c r="AC264" s="9"/>
      <c r="AD264" s="139"/>
      <c r="AE264" s="9"/>
      <c r="AF264" s="9"/>
      <c r="AG264" s="9"/>
      <c r="AH264" s="33"/>
      <c r="AI264" s="9"/>
    </row>
    <row r="265" spans="1:35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9"/>
      <c r="M265" s="9"/>
      <c r="N265" s="9"/>
      <c r="O265" s="9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9"/>
      <c r="AB265" s="48"/>
      <c r="AC265" s="9"/>
      <c r="AD265" s="139"/>
      <c r="AE265" s="9"/>
      <c r="AF265" s="9"/>
      <c r="AG265" s="9"/>
      <c r="AH265" s="33"/>
      <c r="AI265" s="9"/>
    </row>
    <row r="266" spans="1:35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9"/>
      <c r="M266" s="9"/>
      <c r="N266" s="9"/>
      <c r="O266" s="9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9"/>
      <c r="AB266" s="48"/>
      <c r="AC266" s="9"/>
      <c r="AD266" s="139"/>
      <c r="AE266" s="9"/>
      <c r="AF266" s="9"/>
      <c r="AG266" s="9"/>
      <c r="AH266" s="33"/>
      <c r="AI266" s="9"/>
    </row>
    <row r="267" spans="1:35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9"/>
      <c r="M267" s="9"/>
      <c r="N267" s="9"/>
      <c r="O267" s="9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9"/>
      <c r="AB267" s="48"/>
      <c r="AC267" s="9"/>
      <c r="AD267" s="139"/>
      <c r="AE267" s="9"/>
      <c r="AF267" s="9"/>
      <c r="AG267" s="9"/>
      <c r="AH267" s="33"/>
      <c r="AI267" s="9"/>
    </row>
    <row r="268" spans="1:35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9"/>
      <c r="M268" s="9"/>
      <c r="N268" s="9"/>
      <c r="O268" s="9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9"/>
      <c r="AB268" s="48"/>
      <c r="AC268" s="10"/>
      <c r="AD268" s="141"/>
      <c r="AE268" s="10"/>
      <c r="AF268" s="9"/>
      <c r="AG268" s="9"/>
      <c r="AH268" s="33"/>
      <c r="AI268" s="9"/>
    </row>
    <row r="269" spans="1:35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9"/>
      <c r="M269" s="9"/>
      <c r="N269" s="9"/>
      <c r="O269" s="9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9"/>
      <c r="AB269" s="48"/>
      <c r="AC269" s="10"/>
      <c r="AD269" s="141"/>
      <c r="AE269" s="10"/>
      <c r="AF269" s="9"/>
      <c r="AG269" s="9"/>
      <c r="AH269" s="33"/>
      <c r="AI269" s="9"/>
    </row>
    <row r="270" spans="1:35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9"/>
      <c r="M270" s="9"/>
      <c r="N270" s="9"/>
      <c r="O270" s="9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9"/>
      <c r="AB270" s="48"/>
      <c r="AC270" s="10"/>
      <c r="AD270" s="141"/>
      <c r="AE270" s="10"/>
      <c r="AF270" s="9"/>
      <c r="AG270" s="9"/>
      <c r="AH270" s="33"/>
      <c r="AI270" s="9"/>
    </row>
    <row r="271" spans="1:35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9"/>
      <c r="M271" s="9"/>
      <c r="N271" s="9"/>
      <c r="O271" s="9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9"/>
      <c r="AB271" s="48"/>
      <c r="AC271" s="10"/>
      <c r="AD271" s="141"/>
      <c r="AE271" s="10"/>
      <c r="AF271" s="9"/>
      <c r="AG271" s="9"/>
      <c r="AH271" s="33"/>
      <c r="AI271" s="9"/>
    </row>
    <row r="272" spans="1:35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9"/>
      <c r="M272" s="9"/>
      <c r="N272" s="9"/>
      <c r="O272" s="9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9"/>
      <c r="AB272" s="48"/>
      <c r="AC272" s="10"/>
      <c r="AD272" s="141"/>
      <c r="AE272" s="10"/>
      <c r="AF272" s="9"/>
      <c r="AG272" s="9"/>
      <c r="AH272" s="33"/>
      <c r="AI272" s="9"/>
    </row>
    <row r="273" spans="1:35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9"/>
      <c r="M273" s="9"/>
      <c r="N273" s="9"/>
      <c r="O273" s="9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9"/>
      <c r="AB273" s="48"/>
      <c r="AC273" s="10"/>
      <c r="AD273" s="141"/>
      <c r="AE273" s="10"/>
      <c r="AF273" s="9"/>
      <c r="AG273" s="9"/>
      <c r="AH273" s="33"/>
      <c r="AI273" s="9"/>
    </row>
    <row r="274" spans="1:35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9"/>
      <c r="M274" s="9"/>
      <c r="N274" s="9"/>
      <c r="O274" s="9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9"/>
      <c r="AB274" s="48"/>
      <c r="AC274" s="10"/>
      <c r="AD274" s="141"/>
      <c r="AE274" s="10"/>
      <c r="AF274" s="9"/>
      <c r="AG274" s="9"/>
      <c r="AH274" s="33"/>
      <c r="AI274" s="9"/>
    </row>
    <row r="275" spans="1:35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9"/>
      <c r="M275" s="9"/>
      <c r="N275" s="9"/>
      <c r="O275" s="9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9"/>
      <c r="AB275" s="48"/>
      <c r="AC275" s="10"/>
      <c r="AD275" s="141"/>
      <c r="AE275" s="10"/>
      <c r="AF275" s="9"/>
      <c r="AG275" s="9"/>
      <c r="AH275" s="33"/>
      <c r="AI275" s="9"/>
    </row>
    <row r="276" spans="1:35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9"/>
      <c r="M276" s="9"/>
      <c r="N276" s="9"/>
      <c r="O276" s="9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9"/>
      <c r="AB276" s="48"/>
      <c r="AC276" s="10"/>
      <c r="AD276" s="141"/>
      <c r="AE276" s="10"/>
      <c r="AF276" s="9"/>
      <c r="AG276" s="9"/>
      <c r="AH276" s="33"/>
      <c r="AI276" s="9"/>
    </row>
    <row r="277" spans="1:35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9"/>
      <c r="M277" s="9"/>
      <c r="N277" s="9"/>
      <c r="O277" s="9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9"/>
      <c r="AB277" s="48"/>
      <c r="AC277" s="10"/>
      <c r="AD277" s="141"/>
      <c r="AE277" s="10"/>
      <c r="AF277" s="9"/>
      <c r="AG277" s="9"/>
      <c r="AH277" s="33"/>
      <c r="AI277" s="9"/>
    </row>
    <row r="278" spans="1:35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9"/>
      <c r="AB278" s="48"/>
      <c r="AC278" s="10"/>
      <c r="AD278" s="141"/>
      <c r="AE278" s="10"/>
      <c r="AF278" s="9"/>
      <c r="AG278" s="9"/>
      <c r="AH278" s="33"/>
      <c r="AI278" s="9"/>
    </row>
    <row r="279" spans="1:35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9"/>
      <c r="AB279" s="48"/>
      <c r="AC279" s="9"/>
      <c r="AD279" s="139"/>
      <c r="AE279" s="9"/>
      <c r="AF279" s="9"/>
      <c r="AG279" s="9"/>
      <c r="AH279" s="33"/>
      <c r="AI279" s="9"/>
    </row>
  </sheetData>
  <sheetProtection/>
  <mergeCells count="13">
    <mergeCell ref="AA5:AA7"/>
    <mergeCell ref="O5:W7"/>
    <mergeCell ref="H6:N7"/>
    <mergeCell ref="AB5:AB7"/>
    <mergeCell ref="AF1:AI1"/>
    <mergeCell ref="AF2:AI2"/>
    <mergeCell ref="C3:AI3"/>
    <mergeCell ref="A6:C7"/>
    <mergeCell ref="A5:N5"/>
    <mergeCell ref="AC5:AG6"/>
    <mergeCell ref="AH5:AI6"/>
    <mergeCell ref="D6:E7"/>
    <mergeCell ref="F6:G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2016-05-12T06:32:26Z</cp:lastPrinted>
  <dcterms:created xsi:type="dcterms:W3CDTF">2011-12-09T07:36:49Z</dcterms:created>
  <dcterms:modified xsi:type="dcterms:W3CDTF">2016-05-12T14:54:51Z</dcterms:modified>
  <cp:category/>
  <cp:version/>
  <cp:contentType/>
  <cp:contentStatus/>
</cp:coreProperties>
</file>