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<sst xmlns="http://schemas.openxmlformats.org/spreadsheetml/2006/main" count="126" uniqueCount="119">
  <si>
    <t>Код бюджетной классификации Российской Федерации</t>
  </si>
  <si>
    <t>Наименование дохода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</si>
  <si>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</si>
  <si>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</si>
  <si>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</si>
  <si>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</si>
  <si>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</si>
  <si>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</si>
  <si>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</si>
  <si>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</si>
  <si>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000 1 01 02040 01 0000 110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</si>
  <si>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</si>
  <si>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</si>
  <si>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</si>
  <si>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</si>
  <si>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</si>
  <si>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</si>
  <si>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</si>
  <si>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</si>
  <si>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</si>
  <si>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</si>
  <si>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</si>
  <si>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</si>
  <si>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</si>
  <si>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</si>
  <si>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</si>
  <si>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</si>
  <si>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000 1 11 09000 00 0000 120</t>
  </si>
  <si>
    <t>000 1 11 09040 00 0000 120</t>
  </si>
  <si>
    <t>000 1 11 09045 05 0000 120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</si>
  <si>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</si>
  <si>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</si>
  <si>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</si>
  <si>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</si>
  <si>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000 1 14 02000 00 0000 000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</si>
  <si>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</si>
  <si>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</si>
  <si>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</si>
  <si>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</si>
  <si>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</si>
  <si>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</si>
  <si>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Штрафы, санкции, возмещение ущерба</t>
  </si>
  <si>
    <t>000 1 16 03010 01 0000 140</t>
  </si>
  <si>
    <t>000 1 16 90000 00 0000 140</t>
  </si>
  <si>
    <t>Прочие поступления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</si>
  <si>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</si>
  <si>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</si>
  <si>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000 2 00 00000 00 0000 000</t>
  </si>
  <si>
    <t>БЕЗВОЗМЕЗДНЫЕ   ПОСТУПЛЕНИЯ</t>
  </si>
  <si>
    <t>Фонд финансовой поддержки муниципальных районов и городских округов</t>
  </si>
  <si>
    <t>000 2 02 01001 05 0000 151</t>
  </si>
  <si>
    <t>Дотации бюджетам муниципальных районов на выравнивание бюджетной обеспеченности</t>
  </si>
  <si>
    <t>000 2 02 01003 05 0000 151</t>
  </si>
  <si>
    <t>Фонд  компенсаций</t>
  </si>
  <si>
    <t>000 2 02 03999 05 0000 151</t>
  </si>
  <si>
    <t>Средства на осуществление части полномочий по решению вопросов местного значения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</si>
  <si>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</si>
  <si>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организации библиотечного обслуживания, обеспечению услугами организации культуры, сохранению объектов культурного наследия поселений</t>
  </si>
  <si>
    <t>ВСЕГО поступления в бюджет муниципального  района:</t>
  </si>
  <si>
    <t xml:space="preserve">Сумма 2013год  (тыс.руб.)     </t>
  </si>
  <si>
    <t>000 1 16 25060 01 0000 140</t>
  </si>
  <si>
    <t>000 2 02 03024 05 0000 151</t>
  </si>
  <si>
    <t>Субвенции бюджетам муниципальных районов на осуществление государственных полномочий Тверской области по расчету и предоставлению бюджетам поселений, входящих в состав муниципальных районов, дотаций на выравнивание бюджетной обеспеченности поселений за счет средств областного бюджета</t>
  </si>
  <si>
    <t>000 2 02 03003 05 0000 151</t>
  </si>
  <si>
    <t>Субвенции бюджетам муниципальных районов на государственную  регистрацию актов гражданского состояния</t>
  </si>
  <si>
    <t>Субвенции бюджетам муниципальных районов на реализацию государственных полномочий по созданию, исполнению полномочий и обеспечению деятельности комиссий по делам несовершеннолетних и защите их прав</t>
  </si>
  <si>
    <t>000 2 02 03029 05 0000 151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</si>
  <si>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</si>
  <si>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</si>
  <si>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</si>
  <si>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Тверской области в части финансового обеспечения образовательного процесса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</si>
  <si>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</si>
  <si>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</si>
  <si>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</si>
  <si>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</si>
  <si>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прав,находящихся в государственной и муниципальной собственности (за исключением имущества бюджетных и автономных учреждений, а также имущества 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</si>
  <si>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</si>
  <si>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</si>
  <si>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</si>
  <si>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</si>
  <si>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</si>
  <si>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Денежные взыскания (штрафы) за нарушение законодательства о налогах и сборах, предусмотренные статьями 116, 117, 118, пунктами 1 и 2  статьи 120, статьями 125, 126, 128, 129, 129.1, 132, 133, 134, 135, 135.1 Налогового кодекса Российской Федерации</t>
  </si>
  <si>
    <t>Денежные взыскания (штрафы) за нарушение земельного законодательства</t>
  </si>
  <si>
    <t>000 1 05 02000 00 0000 110</t>
  </si>
  <si>
    <t>000 1 05 02010 02 0000 110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</si>
  <si>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</si>
  <si>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</si>
  <si>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000 1 05 03000 00 0000 110</t>
  </si>
  <si>
    <t>000 1 05 03010 01 0000 110</t>
  </si>
  <si>
    <t>000 1 11 05013 10 0000 120</t>
  </si>
  <si>
    <t>000 1 12 01050 01 0000 120</t>
  </si>
  <si>
    <t>Плата за иные виды негативного воздействия на окружающую среду</t>
  </si>
  <si>
    <t>000 1 14 02053 05 0000 410</t>
  </si>
  <si>
    <t>Прогнозируемые доходы бюджета Максатихинского района по группам, подгруппам, статьям, подстатьям и элементам доходов классификации доходов бюджетов муниципальных районов на плановый период на  2013 и 2014 годов</t>
  </si>
  <si>
    <t xml:space="preserve">Сумма 2014год  (тыс.руб.)     </t>
  </si>
  <si>
    <t>000 1 08 07150 01 0000 110</t>
  </si>
  <si>
    <t>Государственная пошлина за выдачу разрешения на установку рекламной конструкции</t>
  </si>
  <si>
    <t>000 1 14 06013 10 0000 430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</si>
  <si>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</si>
  <si>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</si>
  <si>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000 1 16 25010 01 0000 140</t>
  </si>
  <si>
    <t>Денежные взыскания (штрафы) за нарушение законодательства о недрах</t>
  </si>
  <si>
    <t>000 1 16 25050 01 0000 140</t>
  </si>
  <si>
    <t>Денежные взыскания (штрафы) за нарушение законодательства в области охраны окружающей среды</t>
  </si>
  <si>
    <t xml:space="preserve">Дотации бюджетам муниципальных районов на поддержку мер по обеспечению сбалансированности бюджетов </t>
  </si>
  <si>
    <t>Субвенции бюджетам муниципальных районов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</si>
  <si>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</si>
  <si>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формированию и исполнению бюджетов поселений</t>
  </si>
  <si>
    <t xml:space="preserve">Субвенции бюджетам муниципальных районов на осуществление государственных полномочий по обеспечению жилыми помещениями детей-сирот, детей, оставшихся без попечения родителей, а также детей, находящихся под опекой (попечительством), лиц из числа детей-сирот, детей оставшихся без попечения родителей </t>
  </si>
  <si>
    <t>000 1 14 02050 05 0000 410</t>
  </si>
  <si>
    <t>Фонд софинансирования расходов</t>
  </si>
  <si>
    <t>000 2 02 02999 05 0000 151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</si>
  <si>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</si>
  <si>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Субсидии бюджетам муниципальных районов на выравнивание обеспеченности муниципальных образований по реализации ими их отдельных расходных обязательств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</si>
  <si>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</si>
  <si>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227.1 Налогового кодекса Российской Федерации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</si>
  <si>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</si>
  <si>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</si>
  <si>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Приложение № 4                    к решению Собрания депутатов Максатихинского района от  24.10.2012г.№307 "О внесении изменений и дополнений в решение Собрания депутатов Максатихинского района от 26.12.2011г. № 258  "О бюджете Максатихинского района на 2012 год и на плановый период 2013 и 2014 годов"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</si>
</sst>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4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workbookViewId="0" topLeftCell="A1">
      <selection activeCell="A5" sqref="A5:D6"/>
    </sheetView>
  </sheetViews>
  <sheetFormatPr defaultColWidth="9.00390625" defaultRowHeight="12.75"/>
  <cols>
    <col min="1" max="1" width="24.25390625" style="0" customWidth="1"/>
    <col min="2" max="2" width="37.25390625" style="0" customWidth="1"/>
    <col min="4" max="4" width="15.375" style="0" customWidth="1"/>
    <col min="5" max="5" width="0.2421875" style="0" hidden="1" customWidth="1"/>
  </cols>
  <sheetData>
    <row r="1" spans="4:5" ht="110.25" customHeight="1">
      <c r="D1" s="16" t="s">
        <v>118</v>
      </c>
      <c r="E1" s="17"/>
    </row>
    <row r="2" spans="4:5" ht="7.5" customHeight="1">
      <c r="D2" s="18"/>
      <c r="E2" s="17"/>
    </row>
    <row r="3" spans="4:5" ht="12.75" customHeight="1" hidden="1">
      <c r="D3" s="18"/>
      <c r="E3" s="17"/>
    </row>
    <row r="4" ht="12.75" hidden="1"/>
    <row r="5" spans="1:4" ht="12.75">
      <c r="A5" s="19" t="s">
        <v>93</v>
      </c>
      <c r="B5" s="19"/>
      <c r="C5" s="19"/>
      <c r="D5" s="19"/>
    </row>
    <row r="6" spans="1:4" ht="48.75" customHeight="1">
      <c r="A6" s="19"/>
      <c r="B6" s="19"/>
      <c r="C6" s="19"/>
      <c r="D6" s="19"/>
    </row>
    <row r="8" spans="1:4" ht="33.75">
      <c r="A8" s="1" t="s">
        <v>0</v>
      </c>
      <c r="B8" s="2" t="s">
        <v>1</v>
      </c>
      <c r="C8" s="1" t="s">
        <v>59</v>
      </c>
      <c r="D8" s="1" t="s">
        <v>94</v>
      </c>
    </row>
    <row r="9" spans="1:4" ht="12.75">
      <c r="A9" s="1" t="s">
        <v>2</v>
      </c>
      <c r="B9" s="1" t="s">
        <v>71</v>
      </c>
      <c r="C9" s="1">
        <f>C10+C16+C22+C27+C34+C36+C43</f>
        <v>103434.2</v>
      </c>
      <c r="D9" s="1">
        <f>D10+D16+D22+D27+D34+D36+D43</f>
        <v>95772.5</v>
      </c>
    </row>
    <row r="10" spans="1:4" ht="12.75">
      <c r="A10" s="1" t="s">
        <v>3</v>
      </c>
      <c r="B10" s="1" t="s">
        <v>4</v>
      </c>
      <c r="C10" s="1">
        <f>C11</f>
        <v>83303.92</v>
      </c>
      <c r="D10" s="1">
        <f>D11</f>
        <v>76780.3</v>
      </c>
    </row>
    <row r="11" spans="1:4" ht="12.75">
      <c r="A11" s="1" t="s">
        <v>5</v>
      </c>
      <c r="B11" s="1" t="s">
        <v>6</v>
      </c>
      <c r="C11" s="1">
        <f>C12+C13+C14+C15</f>
        <v>83303.92</v>
      </c>
      <c r="D11" s="1">
        <f>D12+D13+D14+D15</f>
        <v>76780.3</v>
      </c>
    </row>
    <row r="12" spans="1:4" ht="72" customHeight="1">
      <c r="A12" s="3" t="s">
        <v>7</v>
      </c>
      <c r="B12" s="4" t="s">
        <v>114</v>
      </c>
      <c r="C12" s="3">
        <v>82382.92</v>
      </c>
      <c r="D12" s="3">
        <v>75763.3</v>
      </c>
    </row>
    <row r="13" spans="1:4" ht="106.5" customHeight="1">
      <c r="A13" s="3" t="s">
        <v>8</v>
      </c>
      <c r="B13" s="4" t="s">
        <v>115</v>
      </c>
      <c r="C13" s="3">
        <v>882</v>
      </c>
      <c r="D13" s="3">
        <v>978</v>
      </c>
    </row>
    <row r="14" spans="1:4" ht="48.75" customHeight="1">
      <c r="A14" s="3" t="s">
        <v>9</v>
      </c>
      <c r="B14" s="4" t="s">
        <v>116</v>
      </c>
      <c r="C14" s="3">
        <v>0</v>
      </c>
      <c r="D14" s="3">
        <v>0</v>
      </c>
    </row>
    <row r="15" spans="1:4" ht="91.5" customHeight="1">
      <c r="A15" s="3" t="s">
        <v>10</v>
      </c>
      <c r="B15" s="4" t="s">
        <v>117</v>
      </c>
      <c r="C15" s="3">
        <v>39</v>
      </c>
      <c r="D15" s="3">
        <v>39</v>
      </c>
    </row>
    <row r="16" spans="1:4" ht="13.5" customHeight="1">
      <c r="A16" s="1" t="s">
        <v>11</v>
      </c>
      <c r="B16" s="1" t="s">
        <v>12</v>
      </c>
      <c r="C16" s="1">
        <f>C17+C20</f>
        <v>4936</v>
      </c>
      <c r="D16" s="1">
        <f>D17+D20</f>
        <v>5227</v>
      </c>
    </row>
    <row r="17" spans="1:4" ht="25.5" customHeight="1">
      <c r="A17" s="3" t="s">
        <v>83</v>
      </c>
      <c r="B17" s="3" t="s">
        <v>13</v>
      </c>
      <c r="C17" s="3">
        <f>C18+C19</f>
        <v>4903</v>
      </c>
      <c r="D17" s="3">
        <f>D18+D19</f>
        <v>5193</v>
      </c>
    </row>
    <row r="18" spans="1:4" ht="21.75" customHeight="1">
      <c r="A18" s="3" t="s">
        <v>84</v>
      </c>
      <c r="B18" s="3" t="s">
        <v>13</v>
      </c>
      <c r="C18" s="3">
        <v>4890</v>
      </c>
      <c r="D18" s="3">
        <v>5182</v>
      </c>
    </row>
    <row r="19" spans="1:4" ht="35.25" customHeight="1">
      <c r="A19" s="3" t="s">
        <v>85</v>
      </c>
      <c r="B19" s="3" t="s">
        <v>86</v>
      </c>
      <c r="C19" s="3">
        <v>13</v>
      </c>
      <c r="D19" s="3">
        <v>11</v>
      </c>
    </row>
    <row r="20" spans="1:4" ht="12.75" customHeight="1">
      <c r="A20" s="3" t="s">
        <v>87</v>
      </c>
      <c r="B20" s="3" t="s">
        <v>14</v>
      </c>
      <c r="C20" s="3">
        <f>C21</f>
        <v>33</v>
      </c>
      <c r="D20" s="3">
        <f>D21</f>
        <v>34</v>
      </c>
    </row>
    <row r="21" spans="1:4" ht="12.75">
      <c r="A21" s="3" t="s">
        <v>88</v>
      </c>
      <c r="B21" s="3" t="s">
        <v>14</v>
      </c>
      <c r="C21" s="3">
        <v>33</v>
      </c>
      <c r="D21" s="3">
        <v>34</v>
      </c>
    </row>
    <row r="22" spans="1:4" ht="12.75">
      <c r="A22" s="1" t="s">
        <v>15</v>
      </c>
      <c r="B22" s="1" t="s">
        <v>16</v>
      </c>
      <c r="C22" s="1">
        <f>C23+C25</f>
        <v>564.5</v>
      </c>
      <c r="D22" s="1">
        <f>D23+D25</f>
        <v>564.5</v>
      </c>
    </row>
    <row r="23" spans="1:4" ht="33.75">
      <c r="A23" s="3" t="s">
        <v>17</v>
      </c>
      <c r="B23" s="3" t="s">
        <v>18</v>
      </c>
      <c r="C23" s="3">
        <f>C24</f>
        <v>557</v>
      </c>
      <c r="D23" s="3">
        <f>D24</f>
        <v>557</v>
      </c>
    </row>
    <row r="24" spans="1:4" ht="45">
      <c r="A24" s="3" t="s">
        <v>19</v>
      </c>
      <c r="B24" s="3" t="s">
        <v>20</v>
      </c>
      <c r="C24" s="3">
        <v>557</v>
      </c>
      <c r="D24" s="3">
        <v>557</v>
      </c>
    </row>
    <row r="25" spans="1:4" ht="35.25" customHeight="1">
      <c r="A25" s="3" t="s">
        <v>21</v>
      </c>
      <c r="B25" s="3" t="s">
        <v>22</v>
      </c>
      <c r="C25" s="3">
        <f>C26</f>
        <v>7.5</v>
      </c>
      <c r="D25" s="3">
        <f>D26</f>
        <v>7.5</v>
      </c>
    </row>
    <row r="26" spans="1:4" ht="33.75" customHeight="1">
      <c r="A26" s="3" t="s">
        <v>95</v>
      </c>
      <c r="B26" s="4" t="s">
        <v>96</v>
      </c>
      <c r="C26" s="3">
        <v>7.5</v>
      </c>
      <c r="D26" s="3">
        <v>7.5</v>
      </c>
    </row>
    <row r="27" spans="1:4" ht="33.75">
      <c r="A27" s="1" t="s">
        <v>23</v>
      </c>
      <c r="B27" s="1" t="s">
        <v>24</v>
      </c>
      <c r="C27" s="1">
        <f>C28+C31</f>
        <v>3101.3</v>
      </c>
      <c r="D27" s="1">
        <f>D28+D31</f>
        <v>3096.5</v>
      </c>
    </row>
    <row r="28" spans="1:4" ht="78.75" customHeight="1">
      <c r="A28" s="3" t="s">
        <v>25</v>
      </c>
      <c r="B28" s="4" t="s">
        <v>72</v>
      </c>
      <c r="C28" s="3">
        <f>C30</f>
        <v>2259.3</v>
      </c>
      <c r="D28" s="3">
        <f>D30</f>
        <v>2210.5</v>
      </c>
    </row>
    <row r="29" spans="1:4" ht="67.5">
      <c r="A29" s="3" t="s">
        <v>26</v>
      </c>
      <c r="B29" s="3" t="s">
        <v>73</v>
      </c>
      <c r="C29" s="3">
        <f>C30</f>
        <v>2259.3</v>
      </c>
      <c r="D29" s="3">
        <f>D30</f>
        <v>2210.5</v>
      </c>
    </row>
    <row r="30" spans="1:4" ht="78.75">
      <c r="A30" s="3" t="s">
        <v>89</v>
      </c>
      <c r="B30" s="4" t="s">
        <v>74</v>
      </c>
      <c r="C30" s="3">
        <v>2259.3</v>
      </c>
      <c r="D30" s="3">
        <v>2210.5</v>
      </c>
    </row>
    <row r="31" spans="1:4" ht="78.75">
      <c r="A31" s="3" t="s">
        <v>27</v>
      </c>
      <c r="B31" s="4" t="s">
        <v>75</v>
      </c>
      <c r="C31" s="3">
        <f>C33</f>
        <v>842</v>
      </c>
      <c r="D31" s="3">
        <f>D33</f>
        <v>886</v>
      </c>
    </row>
    <row r="32" spans="1:4" ht="78.75">
      <c r="A32" s="3" t="s">
        <v>28</v>
      </c>
      <c r="B32" s="4" t="s">
        <v>76</v>
      </c>
      <c r="C32" s="3">
        <f>C33</f>
        <v>842</v>
      </c>
      <c r="D32" s="3">
        <f>D33</f>
        <v>886</v>
      </c>
    </row>
    <row r="33" spans="1:4" ht="78.75">
      <c r="A33" s="3" t="s">
        <v>29</v>
      </c>
      <c r="B33" s="3" t="s">
        <v>77</v>
      </c>
      <c r="C33" s="3">
        <v>842</v>
      </c>
      <c r="D33" s="3">
        <v>886</v>
      </c>
    </row>
    <row r="34" spans="1:4" ht="22.5">
      <c r="A34" s="1" t="s">
        <v>30</v>
      </c>
      <c r="B34" s="1" t="s">
        <v>31</v>
      </c>
      <c r="C34" s="1">
        <f>C35</f>
        <v>460.5</v>
      </c>
      <c r="D34" s="1">
        <f>D35</f>
        <v>501.9</v>
      </c>
    </row>
    <row r="35" spans="1:4" ht="22.5">
      <c r="A35" s="3" t="s">
        <v>90</v>
      </c>
      <c r="B35" s="3" t="s">
        <v>91</v>
      </c>
      <c r="C35" s="3">
        <v>460.5</v>
      </c>
      <c r="D35" s="3">
        <v>501.9</v>
      </c>
    </row>
    <row r="36" spans="1:4" ht="22.5">
      <c r="A36" s="1" t="s">
        <v>32</v>
      </c>
      <c r="B36" s="1" t="s">
        <v>33</v>
      </c>
      <c r="C36" s="1">
        <f>C37+C40</f>
        <v>10785.08</v>
      </c>
      <c r="D36" s="1">
        <f>D37+D40</f>
        <v>9309.7</v>
      </c>
    </row>
    <row r="37" spans="1:4" ht="78.75">
      <c r="A37" s="3" t="s">
        <v>34</v>
      </c>
      <c r="B37" s="3" t="s">
        <v>78</v>
      </c>
      <c r="C37" s="3">
        <f>C39</f>
        <v>10755.08</v>
      </c>
      <c r="D37" s="3">
        <f>D39</f>
        <v>9279.7</v>
      </c>
    </row>
    <row r="38" spans="1:4" s="15" customFormat="1" ht="89.25" customHeight="1">
      <c r="A38" s="6" t="s">
        <v>109</v>
      </c>
      <c r="B38" s="14" t="s">
        <v>79</v>
      </c>
      <c r="C38" s="6">
        <f>C39</f>
        <v>10755.08</v>
      </c>
      <c r="D38" s="6">
        <f>D39</f>
        <v>9279.7</v>
      </c>
    </row>
    <row r="39" spans="1:4" ht="89.25" customHeight="1">
      <c r="A39" s="3" t="s">
        <v>92</v>
      </c>
      <c r="B39" s="4" t="s">
        <v>80</v>
      </c>
      <c r="C39" s="3">
        <v>10755.08</v>
      </c>
      <c r="D39" s="3">
        <v>9279.7</v>
      </c>
    </row>
    <row r="40" spans="1:4" ht="46.5" customHeight="1">
      <c r="A40" s="3" t="s">
        <v>35</v>
      </c>
      <c r="B40" s="3" t="s">
        <v>36</v>
      </c>
      <c r="C40" s="3">
        <f>C42</f>
        <v>30</v>
      </c>
      <c r="D40" s="3">
        <f>D42</f>
        <v>30</v>
      </c>
    </row>
    <row r="41" spans="1:4" ht="33.75" customHeight="1">
      <c r="A41" s="3" t="s">
        <v>37</v>
      </c>
      <c r="B41" s="3" t="s">
        <v>38</v>
      </c>
      <c r="C41" s="3">
        <f>C42</f>
        <v>30</v>
      </c>
      <c r="D41" s="3">
        <f>D42</f>
        <v>30</v>
      </c>
    </row>
    <row r="42" spans="1:4" ht="45.75" customHeight="1">
      <c r="A42" s="3" t="s">
        <v>97</v>
      </c>
      <c r="B42" s="3" t="s">
        <v>39</v>
      </c>
      <c r="C42" s="3">
        <v>30</v>
      </c>
      <c r="D42" s="3">
        <v>30</v>
      </c>
    </row>
    <row r="43" spans="1:4" ht="12.75">
      <c r="A43" s="1" t="s">
        <v>40</v>
      </c>
      <c r="B43" s="1" t="s">
        <v>41</v>
      </c>
      <c r="C43" s="1">
        <f>C44+C45+C46+C47+C48+C49</f>
        <v>282.9</v>
      </c>
      <c r="D43" s="1">
        <f>D44+D45+D46+D47+D48+D49</f>
        <v>292.6</v>
      </c>
    </row>
    <row r="44" spans="1:4" ht="69" customHeight="1">
      <c r="A44" s="3" t="s">
        <v>42</v>
      </c>
      <c r="B44" s="3" t="s">
        <v>81</v>
      </c>
      <c r="C44" s="3">
        <v>4</v>
      </c>
      <c r="D44" s="3">
        <v>3</v>
      </c>
    </row>
    <row r="45" spans="1:4" ht="55.5" customHeight="1">
      <c r="A45" s="3" t="s">
        <v>98</v>
      </c>
      <c r="B45" s="3" t="s">
        <v>99</v>
      </c>
      <c r="C45" s="3">
        <v>4</v>
      </c>
      <c r="D45" s="3">
        <v>4</v>
      </c>
    </row>
    <row r="46" spans="1:4" ht="24.75" customHeight="1">
      <c r="A46" s="6" t="s">
        <v>100</v>
      </c>
      <c r="B46" s="6" t="s">
        <v>101</v>
      </c>
      <c r="C46" s="6">
        <v>20</v>
      </c>
      <c r="D46" s="6">
        <v>20</v>
      </c>
    </row>
    <row r="47" spans="1:4" ht="34.5" customHeight="1">
      <c r="A47" s="3" t="s">
        <v>102</v>
      </c>
      <c r="B47" s="3" t="s">
        <v>103</v>
      </c>
      <c r="C47" s="3">
        <v>32</v>
      </c>
      <c r="D47" s="3">
        <v>42</v>
      </c>
    </row>
    <row r="48" spans="1:4" ht="24" customHeight="1">
      <c r="A48" s="3" t="s">
        <v>60</v>
      </c>
      <c r="B48" s="3" t="s">
        <v>82</v>
      </c>
      <c r="C48" s="3">
        <v>5.4</v>
      </c>
      <c r="D48" s="3">
        <v>5.1</v>
      </c>
    </row>
    <row r="49" spans="1:4" ht="23.25" customHeight="1">
      <c r="A49" s="3" t="s">
        <v>43</v>
      </c>
      <c r="B49" s="3" t="s">
        <v>44</v>
      </c>
      <c r="C49" s="3">
        <f>C50</f>
        <v>217.5</v>
      </c>
      <c r="D49" s="3">
        <f>D50</f>
        <v>218.5</v>
      </c>
    </row>
    <row r="50" spans="1:4" ht="45">
      <c r="A50" s="3" t="s">
        <v>45</v>
      </c>
      <c r="B50" s="3" t="s">
        <v>46</v>
      </c>
      <c r="C50" s="3">
        <v>217.5</v>
      </c>
      <c r="D50" s="3">
        <v>218.5</v>
      </c>
    </row>
    <row r="51" spans="1:4" ht="12.75">
      <c r="A51" s="1" t="s">
        <v>47</v>
      </c>
      <c r="B51" s="1" t="s">
        <v>48</v>
      </c>
      <c r="C51" s="7">
        <f>C52+C55+C57+C64+C67</f>
        <v>160958.19999999998</v>
      </c>
      <c r="D51" s="7">
        <f>D52+D55+D57+D64+D67</f>
        <v>166932.4</v>
      </c>
    </row>
    <row r="52" spans="1:4" ht="33.75" customHeight="1">
      <c r="A52" s="1"/>
      <c r="B52" s="1" t="s">
        <v>49</v>
      </c>
      <c r="C52" s="7">
        <f>C53+C54</f>
        <v>21350.8</v>
      </c>
      <c r="D52" s="7">
        <f>D53+D54</f>
        <v>22440.3</v>
      </c>
    </row>
    <row r="53" spans="1:4" ht="23.25" customHeight="1">
      <c r="A53" s="3" t="s">
        <v>50</v>
      </c>
      <c r="B53" s="3" t="s">
        <v>51</v>
      </c>
      <c r="C53" s="8">
        <v>8629</v>
      </c>
      <c r="D53" s="8">
        <v>9057</v>
      </c>
    </row>
    <row r="54" spans="1:4" ht="34.5" customHeight="1">
      <c r="A54" s="3" t="s">
        <v>52</v>
      </c>
      <c r="B54" s="3" t="s">
        <v>104</v>
      </c>
      <c r="C54" s="8">
        <v>12721.8</v>
      </c>
      <c r="D54" s="8">
        <v>13383.3</v>
      </c>
    </row>
    <row r="55" spans="1:4" ht="13.5" customHeight="1">
      <c r="A55" s="3"/>
      <c r="B55" s="1" t="s">
        <v>110</v>
      </c>
      <c r="C55" s="7">
        <f>C56</f>
        <v>32702.7</v>
      </c>
      <c r="D55" s="7">
        <f>D56</f>
        <v>33688.1</v>
      </c>
    </row>
    <row r="56" spans="1:4" ht="47.25" customHeight="1">
      <c r="A56" s="3" t="s">
        <v>111</v>
      </c>
      <c r="B56" s="3" t="s">
        <v>113</v>
      </c>
      <c r="C56" s="8">
        <v>32702.7</v>
      </c>
      <c r="D56" s="8">
        <v>33688.1</v>
      </c>
    </row>
    <row r="57" spans="1:4" ht="12.75">
      <c r="A57" s="1"/>
      <c r="B57" s="1" t="s">
        <v>53</v>
      </c>
      <c r="C57" s="7">
        <f>+C58+C59+C60+C61+C62+C63</f>
        <v>23114.2</v>
      </c>
      <c r="D57" s="7">
        <f>+D58+D59+D60+D61+D62+D63</f>
        <v>25366.7</v>
      </c>
    </row>
    <row r="58" spans="1:4" ht="33.75" customHeight="1">
      <c r="A58" s="3" t="s">
        <v>63</v>
      </c>
      <c r="B58" s="3" t="s">
        <v>64</v>
      </c>
      <c r="C58" s="3">
        <v>548.2</v>
      </c>
      <c r="D58" s="3">
        <v>565.8</v>
      </c>
    </row>
    <row r="59" spans="1:4" ht="81" customHeight="1">
      <c r="A59" s="3" t="s">
        <v>61</v>
      </c>
      <c r="B59" s="4" t="s">
        <v>62</v>
      </c>
      <c r="C59" s="8">
        <v>19498</v>
      </c>
      <c r="D59" s="8">
        <v>20598</v>
      </c>
    </row>
    <row r="60" spans="1:4" ht="66.75" customHeight="1">
      <c r="A60" s="3" t="s">
        <v>66</v>
      </c>
      <c r="B60" s="3" t="s">
        <v>67</v>
      </c>
      <c r="C60" s="8">
        <v>1435.8</v>
      </c>
      <c r="D60" s="8">
        <v>1435.8</v>
      </c>
    </row>
    <row r="61" spans="1:4" ht="56.25" customHeight="1">
      <c r="A61" s="3" t="s">
        <v>54</v>
      </c>
      <c r="B61" s="4" t="s">
        <v>65</v>
      </c>
      <c r="C61" s="3">
        <v>328</v>
      </c>
      <c r="D61" s="3">
        <v>328</v>
      </c>
    </row>
    <row r="62" spans="1:4" ht="91.5" customHeight="1">
      <c r="A62" s="3" t="s">
        <v>54</v>
      </c>
      <c r="B62" s="4" t="s">
        <v>108</v>
      </c>
      <c r="C62" s="3">
        <v>1134.8</v>
      </c>
      <c r="D62" s="3">
        <v>2269.7</v>
      </c>
    </row>
    <row r="63" spans="1:4" ht="67.5" customHeight="1">
      <c r="A63" s="3" t="s">
        <v>54</v>
      </c>
      <c r="B63" s="4" t="s">
        <v>105</v>
      </c>
      <c r="C63" s="3">
        <v>169.4</v>
      </c>
      <c r="D63" s="3">
        <v>169.4</v>
      </c>
    </row>
    <row r="64" spans="1:4" ht="15.75" customHeight="1">
      <c r="A64" s="1"/>
      <c r="B64" s="9" t="s">
        <v>106</v>
      </c>
      <c r="C64" s="7">
        <f>C65+C66</f>
        <v>59981.2</v>
      </c>
      <c r="D64" s="7">
        <f>D65+D66</f>
        <v>59981.2</v>
      </c>
    </row>
    <row r="65" spans="1:4" ht="36.75" customHeight="1">
      <c r="A65" s="3" t="s">
        <v>68</v>
      </c>
      <c r="B65" s="3" t="s">
        <v>69</v>
      </c>
      <c r="C65" s="8">
        <v>1027.2</v>
      </c>
      <c r="D65" s="8">
        <v>1027.2</v>
      </c>
    </row>
    <row r="66" spans="1:4" ht="112.5">
      <c r="A66" s="3" t="s">
        <v>54</v>
      </c>
      <c r="B66" s="4" t="s">
        <v>70</v>
      </c>
      <c r="C66" s="8">
        <v>58954</v>
      </c>
      <c r="D66" s="8">
        <v>58954</v>
      </c>
    </row>
    <row r="67" spans="1:4" ht="36.75" customHeight="1">
      <c r="A67" s="1"/>
      <c r="B67" s="1" t="s">
        <v>55</v>
      </c>
      <c r="C67" s="1">
        <f>C68+C69+C70</f>
        <v>23809.3</v>
      </c>
      <c r="D67" s="1">
        <f>D68+D69+D70</f>
        <v>25456.1</v>
      </c>
    </row>
    <row r="68" spans="1:4" ht="108" customHeight="1">
      <c r="A68" s="5" t="s">
        <v>56</v>
      </c>
      <c r="B68" s="10" t="s">
        <v>57</v>
      </c>
      <c r="C68" s="5">
        <v>5878.3</v>
      </c>
      <c r="D68" s="5">
        <v>6721.1</v>
      </c>
    </row>
    <row r="69" spans="1:4" ht="82.5" customHeight="1">
      <c r="A69" s="3" t="s">
        <v>56</v>
      </c>
      <c r="B69" s="4" t="s">
        <v>107</v>
      </c>
      <c r="C69" s="3">
        <v>1210</v>
      </c>
      <c r="D69" s="3">
        <v>1210</v>
      </c>
    </row>
    <row r="70" spans="1:4" ht="57.75" customHeight="1">
      <c r="A70" s="3" t="s">
        <v>56</v>
      </c>
      <c r="B70" s="4" t="s">
        <v>112</v>
      </c>
      <c r="C70" s="3">
        <v>16721</v>
      </c>
      <c r="D70" s="3">
        <v>17525</v>
      </c>
    </row>
    <row r="71" spans="1:4" ht="23.25" thickBot="1">
      <c r="A71" s="11"/>
      <c r="B71" s="12" t="s">
        <v>58</v>
      </c>
      <c r="C71" s="13">
        <f>C9+C51</f>
        <v>264392.39999999997</v>
      </c>
      <c r="D71" s="13">
        <f>D9+D51</f>
        <v>262704.9</v>
      </c>
    </row>
  </sheetData>
  <mergeCells count="2">
    <mergeCell ref="D1:E3"/>
    <mergeCell ref="A5:D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2012-10-29T12:01:05Z</cp:lastPrinted>
  <dcterms:created xsi:type="dcterms:W3CDTF">2009-10-13T08:32:22Z</dcterms:created>
  <dcterms:modified xsi:type="dcterms:W3CDTF">2012-10-29T12:01:28Z</dcterms:modified>
  <cp:category/>
  <cp:version/>
  <cp:contentType/>
  <cp:contentStatus/>
</cp:coreProperties>
</file>